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bookViews>
    <workbookView xWindow="0" yWindow="0" windowWidth="19200" windowHeight="7050"/>
  </bookViews>
  <sheets>
    <sheet name="נספח ד - קטלוג מרכיבי אירוע" sheetId="1" r:id="rId1"/>
    <sheet name="ד-1- דרישות מינימום-א.בוקר" sheetId="4" r:id="rId2"/>
    <sheet name="ד-2- דרישות מינימום-א.צהריים" sheetId="5" r:id="rId3"/>
    <sheet name="ד-3- דרישות מינימום-א.ערב" sheetId="6" r:id="rId4"/>
    <sheet name="קטיגורית אירוע" sheetId="2" state="hidden" r:id="rId5"/>
  </sheets>
  <definedNames>
    <definedName name="_xlnm._FilterDatabase" localSheetId="0" hidden="1">'נספח ד - קטלוג מרכיבי אירוע'!$A$2:$J$407</definedName>
    <definedName name="_xlnm.Print_Titles" localSheetId="0">'נספח ד - קטלוג מרכיבי אירוע'!$2:$2</definedName>
  </definedNames>
  <calcPr calcId="162913"/>
</workbook>
</file>

<file path=xl/calcChain.xml><?xml version="1.0" encoding="utf-8"?>
<calcChain xmlns="http://schemas.openxmlformats.org/spreadsheetml/2006/main">
  <c r="G407" i="1" l="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D217" i="1" l="1"/>
</calcChain>
</file>

<file path=xl/sharedStrings.xml><?xml version="1.0" encoding="utf-8"?>
<sst xmlns="http://schemas.openxmlformats.org/spreadsheetml/2006/main" count="2648" uniqueCount="940">
  <si>
    <t>רמה 1</t>
  </si>
  <si>
    <t>רמה 2</t>
  </si>
  <si>
    <t>רמה 3</t>
  </si>
  <si>
    <t>לינה</t>
  </si>
  <si>
    <t>ארוחות וכיבוד</t>
  </si>
  <si>
    <t>ארוחת בוקר</t>
  </si>
  <si>
    <t>רמה 4</t>
  </si>
  <si>
    <t>הגשה לשולחנות</t>
  </si>
  <si>
    <t>מזנון</t>
  </si>
  <si>
    <t>סוג ארוחה</t>
  </si>
  <si>
    <t>חלבי</t>
  </si>
  <si>
    <t>בשרי</t>
  </si>
  <si>
    <t>ארוחת צהריים</t>
  </si>
  <si>
    <t>ארוחת ערב</t>
  </si>
  <si>
    <t>סוג פנסיון</t>
  </si>
  <si>
    <t>מגשי אירוח</t>
  </si>
  <si>
    <t>מלוח</t>
  </si>
  <si>
    <t>מתוק</t>
  </si>
  <si>
    <t>הסעות</t>
  </si>
  <si>
    <t>אוטובוס</t>
  </si>
  <si>
    <t>חצי יום</t>
  </si>
  <si>
    <t>יום שלם</t>
  </si>
  <si>
    <t>ערב/לילה</t>
  </si>
  <si>
    <t>משך הסיור</t>
  </si>
  <si>
    <t>ספורט אתגרי</t>
  </si>
  <si>
    <t>אומגה</t>
  </si>
  <si>
    <t>קייאקים</t>
  </si>
  <si>
    <t>קריוקי</t>
  </si>
  <si>
    <t>סדנת בישול</t>
  </si>
  <si>
    <t>סדנה מדעית</t>
  </si>
  <si>
    <t>סדנת צחוק</t>
  </si>
  <si>
    <t>גן חיות</t>
  </si>
  <si>
    <t>כיתת מחשבים</t>
  </si>
  <si>
    <t>כיתת סימולציה</t>
  </si>
  <si>
    <t>חדר חמ"ל</t>
  </si>
  <si>
    <t>חפ"ק</t>
  </si>
  <si>
    <t>חדר עיתונאים</t>
  </si>
  <si>
    <t>מקרן</t>
  </si>
  <si>
    <t>מערכת הגברה</t>
  </si>
  <si>
    <t>שילוט</t>
  </si>
  <si>
    <t>מוזיקת רקע</t>
  </si>
  <si>
    <t>אינטרנט אלחוטי</t>
  </si>
  <si>
    <t>צילום</t>
  </si>
  <si>
    <t>וידיאו</t>
  </si>
  <si>
    <t>עריכת סרט וידיאו</t>
  </si>
  <si>
    <t>הפקת אלבום אירוע</t>
  </si>
  <si>
    <t>סטנדאפ</t>
  </si>
  <si>
    <t>הפעלה לילדים</t>
  </si>
  <si>
    <t>שירה בציבור</t>
  </si>
  <si>
    <t>הרצאת אורח</t>
  </si>
  <si>
    <t>מיתוג ועיצוב</t>
  </si>
  <si>
    <t>סידורי פרחים</t>
  </si>
  <si>
    <t>תיק משתתף</t>
  </si>
  <si>
    <t>דפי כתיבה</t>
  </si>
  <si>
    <t>ממותג</t>
  </si>
  <si>
    <t>לא ממותג</t>
  </si>
  <si>
    <t>עטים</t>
  </si>
  <si>
    <t>תרגום</t>
  </si>
  <si>
    <t>גרפיקה ועימוד</t>
  </si>
  <si>
    <t>רישום לאירוע</t>
  </si>
  <si>
    <t xml:space="preserve">הפקת תגים </t>
  </si>
  <si>
    <t>שונות</t>
  </si>
  <si>
    <t>הופעות</t>
  </si>
  <si>
    <t>כסאות</t>
  </si>
  <si>
    <t>שולחנות</t>
  </si>
  <si>
    <t>גנרטור</t>
  </si>
  <si>
    <t>תמלול הרצאות/דיונים</t>
  </si>
  <si>
    <t>עברית</t>
  </si>
  <si>
    <t>אנגלית</t>
  </si>
  <si>
    <t>כוח אדם</t>
  </si>
  <si>
    <t>מנהל אירוע</t>
  </si>
  <si>
    <t>דיילים/ות</t>
  </si>
  <si>
    <t>דוברי עברית בלבד</t>
  </si>
  <si>
    <t>דוברי שפות</t>
  </si>
  <si>
    <t>צרפתית</t>
  </si>
  <si>
    <t>גרמנית</t>
  </si>
  <si>
    <t>ספרדית</t>
  </si>
  <si>
    <t>חניה</t>
  </si>
  <si>
    <t>חניות שמורות לבכירים</t>
  </si>
  <si>
    <t>חניות נכים</t>
  </si>
  <si>
    <t>חניות רגילות</t>
  </si>
  <si>
    <t>מקום האירוע</t>
  </si>
  <si>
    <t>לובי לתערוכה</t>
  </si>
  <si>
    <t>סרטון תדמית</t>
  </si>
  <si>
    <t>דגלי מדינות</t>
  </si>
  <si>
    <t>תרגום סימולטני</t>
  </si>
  <si>
    <t>איטלקית</t>
  </si>
  <si>
    <t>ערבית</t>
  </si>
  <si>
    <t>אמהרית</t>
  </si>
  <si>
    <t>רוסית</t>
  </si>
  <si>
    <t>סינית</t>
  </si>
  <si>
    <t>טיול אופניים</t>
  </si>
  <si>
    <t>סדנת טיפוח/איפור</t>
  </si>
  <si>
    <t>אירוע קטן</t>
  </si>
  <si>
    <t>אירוע מקומי</t>
  </si>
  <si>
    <t>אירוע בינלאומי</t>
  </si>
  <si>
    <t>אירוע בינוני</t>
  </si>
  <si>
    <t>אירוע גדול</t>
  </si>
  <si>
    <t>עד 150,000 ₪</t>
  </si>
  <si>
    <t>150,000-1,000,000 ₪</t>
  </si>
  <si>
    <t>מעל 1,000,000 ₪</t>
  </si>
  <si>
    <t>טיולי סגווי</t>
  </si>
  <si>
    <t>שחור/לבן</t>
  </si>
  <si>
    <t>צבע</t>
  </si>
  <si>
    <t>צבעוני</t>
  </si>
  <si>
    <t>חד צדדי</t>
  </si>
  <si>
    <t>דו צדדי</t>
  </si>
  <si>
    <t>הזמנות לאירוע</t>
  </si>
  <si>
    <t>קאפות</t>
  </si>
  <si>
    <t>פריטים לחלוקה באירוע</t>
  </si>
  <si>
    <t>תפאורה</t>
  </si>
  <si>
    <t>ציוד לאולם/אתר האירוע</t>
  </si>
  <si>
    <t>משלוח SMS-ים למשתתפים</t>
  </si>
  <si>
    <t>הקמת ביתן למציגים</t>
  </si>
  <si>
    <t>יחידת מידה</t>
  </si>
  <si>
    <t>משתתף</t>
  </si>
  <si>
    <t>קומפלט</t>
  </si>
  <si>
    <t>יחידה</t>
  </si>
  <si>
    <t>עובד</t>
  </si>
  <si>
    <t>HAPPY HOUR</t>
  </si>
  <si>
    <t>מידיבוס</t>
  </si>
  <si>
    <t>שייט</t>
  </si>
  <si>
    <t>מורה דרך דובר שפה X</t>
  </si>
  <si>
    <t>מערכת תאורה (כולל אפשרות עמעום האור ברמות שונות, שליטה נקודתית בתאורה)</t>
  </si>
  <si>
    <t>פרמדיק</t>
  </si>
  <si>
    <t>לינה בלבד</t>
  </si>
  <si>
    <t>גבינות</t>
  </si>
  <si>
    <t>חובש/מגיש עזרה ראשונה</t>
  </si>
  <si>
    <t xml:space="preserve">סוג פנסיון </t>
  </si>
  <si>
    <t xml:space="preserve">סיור מודרך </t>
  </si>
  <si>
    <t xml:space="preserve">משתתף </t>
  </si>
  <si>
    <t xml:space="preserve">השכרה ללא מיתוג </t>
  </si>
  <si>
    <t xml:space="preserve">יחידה </t>
  </si>
  <si>
    <t xml:space="preserve">מחיר למפה </t>
  </si>
  <si>
    <t xml:space="preserve">מחיר למפית </t>
  </si>
  <si>
    <t xml:space="preserve">מפיות בד </t>
  </si>
  <si>
    <t xml:space="preserve">קומפלט </t>
  </si>
  <si>
    <t xml:space="preserve">סדנאות </t>
  </si>
  <si>
    <t xml:space="preserve">סדנת יצירה </t>
  </si>
  <si>
    <t>עמדת רישום ממוחשבת באירוע</t>
  </si>
  <si>
    <t>יחיד בחדר ל-3</t>
  </si>
  <si>
    <t>מפות בד</t>
  </si>
  <si>
    <t>שעה</t>
  </si>
  <si>
    <t xml:space="preserve">קוקטייל קבלת פנים </t>
  </si>
  <si>
    <t xml:space="preserve">טיול ג'יפים /  ספארי </t>
  </si>
  <si>
    <t xml:space="preserve">תוספת זמן לרכבי שטח נהיגה עצמית </t>
  </si>
  <si>
    <t xml:space="preserve">מחיר לכל שעה נוספת </t>
  </si>
  <si>
    <t xml:space="preserve">מינימום שעה וחצי </t>
  </si>
  <si>
    <t xml:space="preserve">שרשראות דגלונים ממותגים </t>
  </si>
  <si>
    <t xml:space="preserve">השכרת מכשירי קשר </t>
  </si>
  <si>
    <t xml:space="preserve">אוהל בידוק בטחוני </t>
  </si>
  <si>
    <t xml:space="preserve">מחסומי לחץ </t>
  </si>
  <si>
    <t xml:space="preserve">עמודי חבלול </t>
  </si>
  <si>
    <t xml:space="preserve">הקלדת תרגום סימולטני למסך </t>
  </si>
  <si>
    <t xml:space="preserve">אמבולנס </t>
  </si>
  <si>
    <t>שילוט הכוונה ומיתוג</t>
  </si>
  <si>
    <t xml:space="preserve">שילוט בטיחות ונגישות </t>
  </si>
  <si>
    <t>אכסניה / בית ספר שדה / הוסטל</t>
  </si>
  <si>
    <t>לינה + ארוחת בוקר</t>
  </si>
  <si>
    <t>תוספת לחצי פנסיון</t>
  </si>
  <si>
    <t>תוספת לפנסיון מלא</t>
  </si>
  <si>
    <t>אופן ההגשה</t>
  </si>
  <si>
    <t>שדרוג כשרות</t>
  </si>
  <si>
    <t>שדרוג רמת תפריט</t>
  </si>
  <si>
    <t>תוספת לכשרות מהדרין/גלאט</t>
  </si>
  <si>
    <t>תוספת לתפריט משודרג</t>
  </si>
  <si>
    <t>הפסקת קפה / כיבוד קל</t>
  </si>
  <si>
    <t>שתיה חמה - רץ</t>
  </si>
  <si>
    <t>שתיה קרה - רץ</t>
  </si>
  <si>
    <t>כריכונים</t>
  </si>
  <si>
    <t>כריכים אישיים</t>
  </si>
  <si>
    <t>ירקות חתוכים / פירות</t>
  </si>
  <si>
    <t>צמחוני / טבעוני</t>
  </si>
  <si>
    <t>המחיר מתייחס למגש רגיל מינמיום 1.5 ק"ג</t>
  </si>
  <si>
    <t>המחיר מתייחס למגש רגיל הכולל מינימום 4 סוגי גבינות</t>
  </si>
  <si>
    <t>המחיר מתייחס למגש רגיל הכולל מינימום 4 סוגים כגון: נקניקים, פסטרמות, מעושנים וכו'</t>
  </si>
  <si>
    <t>המחיר מתייחס למגש רגיל הכולל מינימום 3 סוגים</t>
  </si>
  <si>
    <t>קינוחים אישיים</t>
  </si>
  <si>
    <t>המחיר מתייחס לשתיה קלה (כולל שתיה מוגזת), יין / בירות, נשנושים</t>
  </si>
  <si>
    <t>דוכני "לונה פארק"</t>
  </si>
  <si>
    <t>כגון: קלחי תירס, סוכר על מקל, פופקורן, ברד, גלידה וכד'</t>
  </si>
  <si>
    <t>מוזיאון / מרכז מבקרים / גלריה</t>
  </si>
  <si>
    <t xml:space="preserve">תוספת זמן לטיול ג'יפים </t>
  </si>
  <si>
    <t>עליה וירידה ברכבל</t>
  </si>
  <si>
    <t>כניסות לאתרים</t>
  </si>
  <si>
    <t>אטרקציות / פעילויות גיבוש</t>
  </si>
  <si>
    <t>שייט על גבי כלי שייט ממונע / מפרשית הכולל הדרכה והשטה (לא השטה עצמאית)</t>
  </si>
  <si>
    <t>רכיבה עצמאית כולל מלווה / מדריך</t>
  </si>
  <si>
    <t>סדנת ODT / גיבוש בשטח</t>
  </si>
  <si>
    <t xml:space="preserve">סדנת יין / אלכוהול </t>
  </si>
  <si>
    <t>סדנת מנהלים / סדנא מקצועית</t>
  </si>
  <si>
    <t>חדר דיונים / ישיבות</t>
  </si>
  <si>
    <t>מרחב התכנסות בחוץ</t>
  </si>
  <si>
    <t xml:space="preserve">המחיר מתייחס להשכרה ליום אחד במרכז הארץ של אוהל בגודל מינמלי 10X25 מטר </t>
  </si>
  <si>
    <t>אוהל קונסטרוקציה</t>
  </si>
  <si>
    <t>אוהל מתיחה</t>
  </si>
  <si>
    <t xml:space="preserve">גודל מינמלי 6X6 
ללא מתקני השיקוף </t>
  </si>
  <si>
    <t>גדר מודולרית 
גובה- 2 מטר, מפתח- 3.5 מטר</t>
  </si>
  <si>
    <t>מחסומים
גובה- 1 מטר, מפתח- 2 מטר</t>
  </si>
  <si>
    <t>לא כולל הובלה</t>
  </si>
  <si>
    <t>דוכן נואם / פודיום</t>
  </si>
  <si>
    <t>לא כולל תשלום אגרת אקו"ם (מתומחר בנפרד)</t>
  </si>
  <si>
    <t>מעמד (סטנד) לפוסטר / כרזה</t>
  </si>
  <si>
    <t xml:space="preserve">עלות ל- 4 שעות </t>
  </si>
  <si>
    <t>רישוי לאירוע</t>
  </si>
  <si>
    <t>אגרות רישוי</t>
  </si>
  <si>
    <t>יועץ בטיחות מזון</t>
  </si>
  <si>
    <t>מהנדס חשמל</t>
  </si>
  <si>
    <t>יועץ נגישות</t>
  </si>
  <si>
    <t>צלם סטילס</t>
  </si>
  <si>
    <t>צילום דיגיטלי (ללא הדפסה)
מינימום 4 שעות</t>
  </si>
  <si>
    <t>רחפן</t>
  </si>
  <si>
    <t>צילום במעגל סגור 
(להקרנה במהלך האירוע)</t>
  </si>
  <si>
    <t>עמדת נגישות</t>
  </si>
  <si>
    <t>זמר / ת או להקה</t>
  </si>
  <si>
    <t>מנב"ט</t>
  </si>
  <si>
    <t>סידור במה</t>
  </si>
  <si>
    <t>מרכז שולחן</t>
  </si>
  <si>
    <t>מחברת ספירלה A5 כריכה קשה</t>
  </si>
  <si>
    <t>עריכה לשונית</t>
  </si>
  <si>
    <t>עיבוד חומר מקצועי</t>
  </si>
  <si>
    <t>תוכנייה / לוז אירוע</t>
  </si>
  <si>
    <t xml:space="preserve">כיבוי אש </t>
  </si>
  <si>
    <t xml:space="preserve">אישור קונסטרוקטור </t>
  </si>
  <si>
    <t xml:space="preserve">יועץ בטיחות בארועים </t>
  </si>
  <si>
    <t xml:space="preserve">תלוי במורכבות הארוע </t>
  </si>
  <si>
    <t xml:space="preserve">דגל בד רגיל  </t>
  </si>
  <si>
    <t xml:space="preserve">מידות 1X3 </t>
  </si>
  <si>
    <t xml:space="preserve">מידות 80 על 2 </t>
  </si>
  <si>
    <t xml:space="preserve">עובי נייר מינימלי 170 גרם </t>
  </si>
  <si>
    <t xml:space="preserve">מינימום 5 דקות </t>
  </si>
  <si>
    <t>מגובה 10 ס"מ עד1.5</t>
  </si>
  <si>
    <t>הקמת במה</t>
  </si>
  <si>
    <t xml:space="preserve">מגובה 1.6 עד גובה 3 מטר </t>
  </si>
  <si>
    <t xml:space="preserve">הקמת גב במה </t>
  </si>
  <si>
    <t xml:space="preserve">גובה 2.5 </t>
  </si>
  <si>
    <t xml:space="preserve">מינימום 3X4 מטר ממותג כולל דלפק תצוגה  </t>
  </si>
  <si>
    <t>הפעלת משחקי חשיבה</t>
  </si>
  <si>
    <t xml:space="preserve">תיקייה קשיחה כולל עט, דפים ואופציה למיתוג </t>
  </si>
  <si>
    <t>סוג החדר</t>
  </si>
  <si>
    <t>יום</t>
  </si>
  <si>
    <t>מינימום 4 שעות כולל ציוד רפואי בהתאם</t>
  </si>
  <si>
    <t>המחיר מתייחס לעלות שעת עבודה אחת</t>
  </si>
  <si>
    <t>מאבטח נושא נשק</t>
  </si>
  <si>
    <t>סיורים מקדימים באתר האירוע</t>
  </si>
  <si>
    <t>ציוד טכני</t>
  </si>
  <si>
    <t xml:space="preserve">תא אקוסטי והשכרת עד 100 אזניות </t>
  </si>
  <si>
    <t xml:space="preserve">המחיר לא כולל מתורגמן </t>
  </si>
  <si>
    <t>אודיטוריום קטן מ 70 עד 200 מקומות כולל ציוד אורקולי בסיסי</t>
  </si>
  <si>
    <t>סדרן ספורט לאירועים המוניים</t>
  </si>
  <si>
    <t>תיבת תקשורת</t>
  </si>
  <si>
    <t>חיבור לקופסאות עיתונאים</t>
  </si>
  <si>
    <t>מאוורר תעשייתי</t>
  </si>
  <si>
    <t>פטריית חימום</t>
  </si>
  <si>
    <t xml:space="preserve">כולל ארוחת בוקר, לא כולל סופי שבוע, חגים ויולי אוגוסט </t>
  </si>
  <si>
    <t>מסך לד</t>
  </si>
  <si>
    <t xml:space="preserve">כולל ציוד אורקולי והגברה </t>
  </si>
  <si>
    <t>גנראטור מושתק מינימום 80 KVA</t>
  </si>
  <si>
    <t>מינימום 4 שעות כולל נסיעות ולבוש ייצוגי</t>
  </si>
  <si>
    <t xml:space="preserve">הקמת מיני סייט ותפעולו לצורך רישום לכנס לרבות בניית טופס רישום מאובטח וממשק דוחות  </t>
  </si>
  <si>
    <t xml:space="preserve">תוספת משלוח אסמס </t>
  </si>
  <si>
    <t xml:space="preserve">כולל דיוור ראשוני ומשלוח של 100 אסמסים </t>
  </si>
  <si>
    <t xml:space="preserve">הודעה בת מקסימום 134 תוים </t>
  </si>
  <si>
    <t xml:space="preserve">תג מנשא 10X15 כולל מיתוג שרוך והדפסת השמות </t>
  </si>
  <si>
    <t xml:space="preserve">הסעה צמודה </t>
  </si>
  <si>
    <t>הסעה צמודה</t>
  </si>
  <si>
    <t xml:space="preserve">הקפצה </t>
  </si>
  <si>
    <t>מונית</t>
  </si>
  <si>
    <t xml:space="preserve">עד 4 נוסעים </t>
  </si>
  <si>
    <t>תוספת של מרכיבים שלא נלקחו בחשבון במועד פרסום הפניה ו/או עקב שינויים בלתי צפויים מראש, שלא יעלה על 10% מעלות הכוללת של האירוע המופק.</t>
  </si>
  <si>
    <t>מרכיב אופציונלי - להחלטת המשרד
הסיור יערך ע"י מזמין השירות יחד עם מפיק האירוע.
כלול במחיר הפקת האירוע.</t>
  </si>
  <si>
    <t xml:space="preserve">מזנון </t>
  </si>
  <si>
    <t>ארוז לשטח</t>
  </si>
  <si>
    <t>הערות:</t>
  </si>
  <si>
    <t>סלטים</t>
  </si>
  <si>
    <t xml:space="preserve">3 סלטים. </t>
  </si>
  <si>
    <t>* התחייבות הספק למסירת עודפים לנזקקים</t>
  </si>
  <si>
    <t>מנת דג: סלט טונה/דג כבוש</t>
  </si>
  <si>
    <t>* ספק המעסיק בעלי מוגבלויות / מקום העסקה מונגש</t>
  </si>
  <si>
    <t>מנת יוגורט אישית + גרנולה (דבש/סילאן)</t>
  </si>
  <si>
    <t>יוגורט + גרנולה (דבש/סילאן)</t>
  </si>
  <si>
    <t>מגש גבינות קשות: צהובות ומלוחות</t>
  </si>
  <si>
    <t xml:space="preserve">ארוחות שטח: </t>
  </si>
  <si>
    <t>לחם</t>
  </si>
  <si>
    <t>2 סוגים: קמח לבן + קמח מלא/דגנים</t>
  </si>
  <si>
    <t xml:space="preserve">לחמניה/פיתה ארוזה בנפרד </t>
  </si>
  <si>
    <t>מארז סכו"ם + מפית ושקית מלח</t>
  </si>
  <si>
    <t>עיקרית</t>
  </si>
  <si>
    <t>2 סוגים: מנת ביצים/מאפה/קיש וכד'</t>
  </si>
  <si>
    <t xml:space="preserve">סוג כלים חד"פ - ממוחזר/אלומניום / פלסטיק </t>
  </si>
  <si>
    <t>ממרחים</t>
  </si>
  <si>
    <t>3 סוגים: חמאה/טחינה/גבינה רכה/ממרח פרי</t>
  </si>
  <si>
    <t>2 ממרחים אישיים: חמאה/טחינה/גבינה רכה וכד'</t>
  </si>
  <si>
    <t>רישום תכולה ע"ג אריזות שטח</t>
  </si>
  <si>
    <t xml:space="preserve">קינוח </t>
  </si>
  <si>
    <t>3 סוגים. אחד מהם כולל פירות</t>
  </si>
  <si>
    <t>קינוח אחד</t>
  </si>
  <si>
    <t>שתייה</t>
  </si>
  <si>
    <t>קלה (כולל דיאט) + חמה (תה, נס קפה + (חלב/סויה/שקדים, שחור)</t>
  </si>
  <si>
    <t>שתיה קלה: פחית/בקבוק</t>
  </si>
  <si>
    <t>* הזמנת מנות מיוחדות: נטול גלוטן וכד'</t>
  </si>
  <si>
    <t>2 סוגים: חביתת ירק/קטניות/מאפה/קיש וכד'</t>
  </si>
  <si>
    <t>2 סוגים: מאפה/קיש וכד'</t>
  </si>
  <si>
    <t>3 סוגים: טחינה/ממרח טופו/ממרח פרי</t>
  </si>
  <si>
    <t>קלה (כולל דיאט) + חמה (תה, נס קפה + חלב סויה/שקדים, שחור)</t>
  </si>
  <si>
    <t>בד"ץ/מהדרין</t>
  </si>
  <si>
    <t>ראשונות</t>
  </si>
  <si>
    <t>2 ראשונות: מרק/דג/מאפה וכד'</t>
  </si>
  <si>
    <t>2 סוגים: דג/פסטה/קיש וכד'</t>
  </si>
  <si>
    <t>2 סוגים לבחירה: דג/פסטה/קיש</t>
  </si>
  <si>
    <t>תוספת</t>
  </si>
  <si>
    <t>3 סוגים. 1 מהם ירק מבושל</t>
  </si>
  <si>
    <t>2 תוספות: ירק + פחמימה</t>
  </si>
  <si>
    <t>קלה (כולל דיאט) + חמה (תה, נס קפה (חלב/סויה, שחור)</t>
  </si>
  <si>
    <t>2 סוגים: עוף/בקר</t>
  </si>
  <si>
    <t>2 סוגים לבחירה: עוף/בקר</t>
  </si>
  <si>
    <t>3 קינוחים-פרווה. אחד מהם כולל פירות</t>
  </si>
  <si>
    <t>קלה (כולל דיאט) + חמה (תה, נס קפה (תחליף חלב/סויה, שחור)</t>
  </si>
  <si>
    <t>ראשונה</t>
  </si>
  <si>
    <t xml:space="preserve">3 סלטים </t>
  </si>
  <si>
    <t>2 ראשונות: מרק/פסטה/מאפה וכד'</t>
  </si>
  <si>
    <t>קיש/קציצות ירק</t>
  </si>
  <si>
    <t>2 סוגים לבחירה: קציצות ירק/קיש/לזניה</t>
  </si>
  <si>
    <t xml:space="preserve">פעילות הכוללת מפעיל, הגברה, מוניטורים וציוד נלווה - המחיר למינימום שעתיים </t>
  </si>
  <si>
    <t>תרגום עברית-אנגלית / אנגלית-עברית
לא כולל השכרת אזניות
עד 8 שעות</t>
  </si>
  <si>
    <t>תרגום עברית-גרמנית / גרמנית-עברית
לא כולל השכרת אזניות
עד 8 שעות</t>
  </si>
  <si>
    <t>תרגום עברית-ספרדית / ספרדית-עברית
לא כולל השכרת אזניות
עד 8 שעות</t>
  </si>
  <si>
    <t>תרגום עברית-איטלקית / איטלקית-עברית
לא כולל השכרת אזניות
עד 8 שעות</t>
  </si>
  <si>
    <t>באמצעות גז כולל 2 בלוני גז</t>
  </si>
  <si>
    <t>שקוף או עץ סטנדרטי</t>
  </si>
  <si>
    <t xml:space="preserve">שולחן לפאנל </t>
  </si>
  <si>
    <t>פלסטיק</t>
  </si>
  <si>
    <t>לבן/שחור/צבעוני ללא ידיות</t>
  </si>
  <si>
    <t>עץ תאילנדי</t>
  </si>
  <si>
    <t>לבן/חום/צבעוני ללא ידיות כולל ריפוד</t>
  </si>
  <si>
    <t>כסא בר עם משענת</t>
  </si>
  <si>
    <t xml:space="preserve">בוצ'ר עץ מלא לרבות דפנות אטומות </t>
  </si>
  <si>
    <t>מרובע 80*80 / 1.6*1.6</t>
  </si>
  <si>
    <t>בית קפה גובה 0.75 קוטר 0.8/1.2 מטר</t>
  </si>
  <si>
    <t>עץ מלא</t>
  </si>
  <si>
    <t>4 רגליים</t>
  </si>
  <si>
    <t>בר לבן/שחור, מעץ, מרובע 0.8*0.8 גובה 1.10 מ'</t>
  </si>
  <si>
    <t>בר עגול קוטר 0.6 גובה 1.10 מ'</t>
  </si>
  <si>
    <t>לובי להתכנסות ומינגלינג</t>
  </si>
  <si>
    <t xml:space="preserve">שמשייה על רגל קוטר 3 מטר </t>
  </si>
  <si>
    <t>שושנת דגלים 5-6 דגלים כולל דגלי לאום לרבות מוט 1.5 מ'</t>
  </si>
  <si>
    <t>אספקה, פריסה והדבקה בהתאם לדרישה</t>
  </si>
  <si>
    <t>שטיח לבד/PVC בגוון לפי בחירה</t>
  </si>
  <si>
    <t xml:space="preserve">פינת ישיבה </t>
  </si>
  <si>
    <t>ראטן - יחיד, דו ותלת מושב לבן/צבעוני כולל מזרן ישיבה ושולחן נמוך בגובה עד 0.5 מ' בהתאמה</t>
  </si>
  <si>
    <t>עץ שלבים - יחיד, דו ותלת מושב לבן/צבעוני כולל מזרן ישיבה ושולחן נמוך בגובה עד 0.5 מ' בהתאמה</t>
  </si>
  <si>
    <t>מגוון סוגים וצבעים</t>
  </si>
  <si>
    <t xml:space="preserve">הדום עגול/מרובע 0.4*0.4 או 0.6*0.6 גובה 0.45 מ' </t>
  </si>
  <si>
    <t>רטאן / עץ כולל כיסוי לייקרה</t>
  </si>
  <si>
    <t>מחצלת גודל 4*4 מטר טבעית או חלקה</t>
  </si>
  <si>
    <t>תנור חימום אינפרא אדום</t>
  </si>
  <si>
    <t>תרנים לדגלים 5 מטר כולל דגל לאום</t>
  </si>
  <si>
    <t>בד יוטה להסתרה - גוון לפי בחירה, גובה 2 מ' על גדר/ קיר קיים</t>
  </si>
  <si>
    <t xml:space="preserve">מחיר למטר רץ, כולל כיסוי בד סטן עם כפלים בגוון לפי דרישה ומרווחים בהתאם לדרישה </t>
  </si>
  <si>
    <t>רקע חלק, גוון לפי דרישה</t>
  </si>
  <si>
    <t>התקנת טראסים בחתך 30*30</t>
  </si>
  <si>
    <t>מ"ר</t>
  </si>
  <si>
    <t xml:space="preserve">מגדל להקרנה </t>
  </si>
  <si>
    <t>מידה 2*2 ובגובה 3 מ'</t>
  </si>
  <si>
    <t>תרגום עברית-צרפתית / צרפתית-עברית
לא כולל השכרת אזניות
עד 8 שעות</t>
  </si>
  <si>
    <t>תרגום עברית-ערבית / ערבית-עברית
לא כולל השכרת אזניות
עד 8 שעות</t>
  </si>
  <si>
    <t>תרגום עברית-אמהרית / אמהרית-עברית
לא כולל השכרת אזניות
עד 8 שעות</t>
  </si>
  <si>
    <t>תרגום עברית-רוסית / רוסית-עברית
לא כולל השכרת אזניות
עד 8 שעות</t>
  </si>
  <si>
    <t>תרגום עברית-סינית / סינית-עברית
לא כולל השכרת אזניות
עד 8 שעות</t>
  </si>
  <si>
    <t xml:space="preserve">כסא מפואר מרופדאו כולל כרית </t>
  </si>
  <si>
    <t xml:space="preserve">כרית נוי </t>
  </si>
  <si>
    <t xml:space="preserve">גודל מינימלי 40 על 40 ס"מ </t>
  </si>
  <si>
    <t xml:space="preserve">120 על 40 </t>
  </si>
  <si>
    <t xml:space="preserve">עץ מלא </t>
  </si>
  <si>
    <t xml:space="preserve">פלטה ורגליים </t>
  </si>
  <si>
    <t xml:space="preserve">מטר רץ </t>
  </si>
  <si>
    <t>שושנת דגלים בכניסה  לאתר האירוע</t>
  </si>
  <si>
    <t>כולל שרוול ו/או טבעות לתלייה</t>
  </si>
  <si>
    <t>על שולחן הפאנל דגלון מודפס דו-צדדי בד סטאן ללא סטנד מידה 21*15 סמ'</t>
  </si>
  <si>
    <t>חד כני - ניקל</t>
  </si>
  <si>
    <t>לא כולל דגלונים</t>
  </si>
  <si>
    <t>דגלון לא כולל סטנד</t>
  </si>
  <si>
    <t>איש צוות טכני</t>
  </si>
  <si>
    <t>דגל 5 מטר כולל הצבה</t>
  </si>
  <si>
    <t>חד/דו-כני עץ</t>
  </si>
  <si>
    <t>סטנד שולחני לדגלון</t>
  </si>
  <si>
    <t>דגל בכניסה החיצונית לאתר האירוע</t>
  </si>
  <si>
    <t>דגל פוליאסטר 0.8*1.1 מטר</t>
  </si>
  <si>
    <t>באולם האירוע דגל בד אורכי</t>
  </si>
  <si>
    <t>דגל פוליאסטר 1.0*1.5 מטר</t>
  </si>
  <si>
    <t xml:space="preserve">דגל פוליאסטר 1.5*2.1 מטר </t>
  </si>
  <si>
    <t>הסעה מ/אל שדה התעופה בן גוריון</t>
  </si>
  <si>
    <t>שירות VIP בשדה התעופה בן גוריון</t>
  </si>
  <si>
    <t>שירות VIP משרוול המטוס, הסעה ברכב VIP לביקורת גבולות, איסוף כבודה וליווי עד להגעה להסעה/מקבל הפנים של האורח</t>
  </si>
  <si>
    <t>שירות דרכונים VIP - מפגש עם האורח בביקורת הגבולות, מעבר מהיר, איסוף כבודה וליווי עד להגעה להסעה/מקבל הפנים של האורח</t>
  </si>
  <si>
    <t>שירות VIP משרוול המטוס כולל שהות בטרקלין מצדה בזמן שהדייל נותן שירות מלא בהליכים בשדה עד להגעה להסעה/מקבל הפנים</t>
  </si>
  <si>
    <t>במאי/מפיק אמנותי / מנהל תוכן</t>
  </si>
  <si>
    <t>בקבוק שתייה ממותג</t>
  </si>
  <si>
    <t>כובע ממותג</t>
  </si>
  <si>
    <t>מטריה</t>
  </si>
  <si>
    <t xml:space="preserve">סויטשירט חורפי </t>
  </si>
  <si>
    <t>שירותים נוספים עבור אירועים בינלאומיים</t>
  </si>
  <si>
    <t>מלון</t>
  </si>
  <si>
    <t>בית הארחה / כפר נופש</t>
  </si>
  <si>
    <t>שדרוג תפריט:</t>
  </si>
  <si>
    <t>שדרוג שתייה:</t>
  </si>
  <si>
    <t>שדרוגים</t>
  </si>
  <si>
    <t>שתייה מוגזת / שייקים / מיצים סחוטים/ קפה מכונה / חליטות/ אלכוהול (יין/בירה, קוקטייל)</t>
  </si>
  <si>
    <t>כשרויות:</t>
  </si>
  <si>
    <t>6 סוגי סלטים / מוזלי / קיש / סלט פירות</t>
  </si>
  <si>
    <t>6 סוגי סלטים / שקשוקה / אומלט בהזמנה אישית / קיש / גבינות בוטיק / יוגורט וגבינות עזים / סלט פירות / קינוח אישי</t>
  </si>
  <si>
    <t>6 סוגי סלטים / שקשוקה / אומלט בהזמנה אישית / קיש/ גבינות בוטיק / יוגורט וגבינות עזים / קינוח אישי</t>
  </si>
  <si>
    <t xml:space="preserve">6 סוגי סלטים / פלטת גבינות בוטיק / מנת מוזלי / יוגורט וגבינות עזים / קיש אישי / סלט פירות </t>
  </si>
  <si>
    <t>6 סוגי סלטים / קיש / דג גורמה/ קינוח אישי</t>
  </si>
  <si>
    <t>6 סוגי סלטים / קיש / דג גורמה/ קינוח קונדיטוריה אישי</t>
  </si>
  <si>
    <t>6 סוגי סלטים / אנטריקוט / פילה / סלט פירות טריים כולל פירות אקזוטיים / קינוח אישי</t>
  </si>
  <si>
    <t>6 סוגי סלטים / מנת דג / אנטריקוט / פילה / סלט פירות טריים כולל פירות אקזוטיים / קינוח קונדיטוריה אישי</t>
  </si>
  <si>
    <t>דג/ קיש/קציצות ירק</t>
  </si>
  <si>
    <t>6 סוגי סלטים / קיש / דג ים טרי / קינוח אישי</t>
  </si>
  <si>
    <t>6 סוגי סלטים / מוזלי/ קיש / סלט פירות</t>
  </si>
  <si>
    <t>ארוחת בוקר - דרישות מינימום</t>
  </si>
  <si>
    <t>ארוחת צהריים - דרישות מינימום</t>
  </si>
  <si>
    <t>ארוחת ערב - דרישות מינימום</t>
  </si>
  <si>
    <t>הגשה לשולחנות- 
קישור לפירוט דרישות מינימום</t>
  </si>
  <si>
    <t>מזנון- 
קישור לפירוט דרישות מינימום</t>
  </si>
  <si>
    <t>ארוחה ארוזה- 
קישור לפירוט דרישות מינימום</t>
  </si>
  <si>
    <t xml:space="preserve">דיילת רישום ל- 4 שעות ללא עמדה ממוחשבת </t>
  </si>
  <si>
    <t xml:space="preserve">המחיר מתייחס לדייל ועמדת מחשב ל- 4 שעות </t>
  </si>
  <si>
    <t xml:space="preserve">הדפסה - צבע אחד.
המחיר יורד בהתאם לכמות </t>
  </si>
  <si>
    <t>המחיר מתייחס לשכפול וכריכה במידת הצורך 
מידות A4</t>
  </si>
  <si>
    <t xml:space="preserve">מחיר ל- 50 מטר רץ, הדפסה דו"צ </t>
  </si>
  <si>
    <t>מידות 1X1.4 מטר</t>
  </si>
  <si>
    <t>כולל כתיבת תכנית וטיפול מול הגורמים הרלבנטים במשרד הבריאות</t>
  </si>
  <si>
    <t>כולל כתיבת פק"מ אבטחה וטיפול מול המשטרה בנושא האבטחה</t>
  </si>
  <si>
    <t>כולל סיור שטח, בדיקת והנפקת טופס אישור</t>
  </si>
  <si>
    <t xml:space="preserve">כולל סיור מקדים, הכנת דוח ומתן אישור ביום הארוע </t>
  </si>
  <si>
    <t>כולל סיור מקדים, הכנת דוח ומתן אישור ביום הארוע</t>
  </si>
  <si>
    <t xml:space="preserve">מינימום 60 דק' למשתתף.
ככל שכמות המשתתפים גדלה המחיר פוחת </t>
  </si>
  <si>
    <t xml:space="preserve">6 עד 8 מושבים מינימום להזמנה שעתיים   </t>
  </si>
  <si>
    <t xml:space="preserve">פרמטרים לבדיקה </t>
  </si>
  <si>
    <t>1. האם כולל הדרכה
2. מספר משתתפים פר כלי</t>
  </si>
  <si>
    <t>1. משך השיט
2. סוג כלי השייט</t>
  </si>
  <si>
    <t xml:space="preserve">האם קיים פס רחב לשידורים ישירים </t>
  </si>
  <si>
    <t xml:space="preserve">1. מגוון וסוג המנות המוצעות בסדנת הבישול
2. כמות תחנות העבודה ביחס לכמות המשתתפים </t>
  </si>
  <si>
    <t xml:space="preserve">1. כמות העמדות והמפעילים ביחס לקבוצה
2. בחינת המוצר המוצע כמושא הסדנא </t>
  </si>
  <si>
    <t xml:space="preserve">1. ביחס לכמות המשתתפים (ככל וכמות משתתפים בכל תחנה קטנה יותר איכות הפעילות גבוהה יותר)
2. מורכבות התחנות והתאמתן לקהל היעד </t>
  </si>
  <si>
    <t xml:space="preserve">1. מגוון המשחקים
2. כמות המפעילים ביחס לכמות המשתפים </t>
  </si>
  <si>
    <t>1. במקרה בו המשרד יקיים סיור מקדים - האם המקום חדש או עבר שיפוץ לאחרונה
2. מיקום-גישה לתחבורה ציבורית
3. האם קיימת חנייה חינם או בתשלום סביר
4. בדיקת המפרט האורקולי
5. גודל המבואה</t>
  </si>
  <si>
    <t>1. גודל החדר
2. אבזור החדר</t>
  </si>
  <si>
    <t>1. האם מקורה, מוצל
2. האם כולל ריהוט אבזור
3. מספר המשתתפים שיכולים להכנס</t>
  </si>
  <si>
    <t xml:space="preserve">1. כמות וגודל השלטים
2. סוג השלט </t>
  </si>
  <si>
    <t>1. גודל הביתן
2. תכולת הביתן
3. עיצוב הביתן</t>
  </si>
  <si>
    <t>1. אורך הסרט
2. מספר ימי צילום</t>
  </si>
  <si>
    <t>1. גודל האלבום
2. מספר העמודים</t>
  </si>
  <si>
    <t xml:space="preserve">1. עובי וסוג הנייר להזמנה ולמעטפה
2. גודל ההזמנה </t>
  </si>
  <si>
    <t xml:space="preserve">1. מספר ימי הצילום
2. האם כולל צילומי רחף
3. קריינות
4. כתבויות
5. אנימציה </t>
  </si>
  <si>
    <t>1. סוג הכובע ומספר הפאות
2. הדפסה או רקמה
3. מספר הצבעים בהדפסה</t>
  </si>
  <si>
    <t xml:space="preserve">1. מספר העמדות
2. מספר שעות העבודה הכלול בהצעה </t>
  </si>
  <si>
    <t xml:space="preserve">1. עוצמת הגנראטור - ככל שכמות ה- KVA גדולה, גדלה עוצמת הגנראטור
2. מספר השעות שעובד הכלולות בהצעה </t>
  </si>
  <si>
    <t xml:space="preserve">1. מגוון וסוגי השתייה
2. האם כולל מיצים טבעיים </t>
  </si>
  <si>
    <t xml:space="preserve">1. התרשמות ממעביר הסדנא והרקע המקצועי שלו
2. בחינת נושא הסדנא בהיבט חדשנות ואטרקטיביות לקהל היעד
3. יחס מספרי של אנשי צוות לכמות המשתתפים </t>
  </si>
  <si>
    <t xml:space="preserve">1. יחס מספרי של אנשי צוות לכמות המשתתפים </t>
  </si>
  <si>
    <t xml:space="preserve">1. כמות המנחים ביחס לכמות המשתתפים </t>
  </si>
  <si>
    <t xml:space="preserve">1. בחינת הרקודר המקצועי של מעביר הסדנא והתאמת נושאיה למטרות שהוגדרו מראש </t>
  </si>
  <si>
    <t xml:space="preserve">1. האם כולל בר אספרסו והפוך </t>
  </si>
  <si>
    <t xml:space="preserve">1. כמות הירידות באומגה לכל משתתף </t>
  </si>
  <si>
    <t xml:space="preserve">1. משך השייט </t>
  </si>
  <si>
    <t xml:space="preserve">1. משך הנסיעה </t>
  </si>
  <si>
    <t>1. עוצמת המקרן (יכולת הקרנה בכל אמצעי תאורה)</t>
  </si>
  <si>
    <t>1. התאמת המערכת לכמות הקבל המתוכננת</t>
  </si>
  <si>
    <t xml:space="preserve">1. כמות הפנסים ופיזורם בשטח </t>
  </si>
  <si>
    <t xml:space="preserve">1. רזולוציית המסך (עפ"י המרחק בין כל נורה) ככל שהמרחק (פיץ') גבוה יותר הזולוציה נמוכה יותר ומתקבל מראה של נקודות ולא תמונה חדה. ככל שהפיץ' נמוך יותר איכות המסך גבוהה יותר </t>
  </si>
  <si>
    <t xml:space="preserve">1. באמצעות מפעיל במקום או ע"י השמעת מוסיקה מוכנה מראש </t>
  </si>
  <si>
    <t>1. התרשמות כללית - עפ"י תמונות מצורפות</t>
  </si>
  <si>
    <t xml:space="preserve">1. סוג הבמה - פודיום (עץ) או לאייר (קונסטרוקציית ברזל) עדיפות לבמה לאייר </t>
  </si>
  <si>
    <t>1. במידה וניתן לראות דוגמא - גודל ואיכות הדפסה</t>
  </si>
  <si>
    <t>1. קוטר/גודלה של המטריה</t>
  </si>
  <si>
    <t>תוספת של מרכיבים שלא נלקחו בחשבון במועד פרסום הפניה ו/או עקב שינויים בלתי צפויים מראש, שלא יעלה על 15% מעלות הכוללת של האירוע המופק.</t>
  </si>
  <si>
    <t>מחיר מירבי מומלץ 
לא כולל מע"מ</t>
  </si>
  <si>
    <t xml:space="preserve">עמדת סליקה </t>
  </si>
  <si>
    <t>אירוע</t>
  </si>
  <si>
    <t>המחיר מתייחס לעלות השכרת מכשיר סליקה לאירוע</t>
  </si>
  <si>
    <t>כרטיסים בצבע מלא (פרפורציה). 
הדפסת צד אחד. 
גודל 7/20.</t>
  </si>
  <si>
    <r>
      <t>הדפסה על נייר רגיל + פרפורציה, בשחור בלבד.</t>
    </r>
    <r>
      <rPr>
        <i/>
        <sz val="7"/>
        <color rgb="FFFF0000"/>
        <rFont val="Arial"/>
        <family val="2"/>
        <scheme val="minor"/>
      </rPr>
      <t xml:space="preserve">  
</t>
    </r>
    <r>
      <rPr>
        <i/>
        <sz val="10"/>
        <color rgb="FFFF0000"/>
        <rFont val="Arial"/>
        <family val="2"/>
        <scheme val="minor"/>
      </rPr>
      <t>גודל הכרטיס 14.5/ 7</t>
    </r>
  </si>
  <si>
    <t>יחיד בחדר בלינת זוג</t>
  </si>
  <si>
    <r>
      <rPr>
        <b/>
        <sz val="10"/>
        <rFont val="Arial"/>
        <family val="2"/>
        <scheme val="minor"/>
      </rPr>
      <t>מלון</t>
    </r>
    <r>
      <rPr>
        <sz val="10"/>
        <rFont val="Arial"/>
        <family val="2"/>
        <scheme val="minor"/>
      </rPr>
      <t xml:space="preserve">
</t>
    </r>
    <r>
      <rPr>
        <i/>
        <sz val="10"/>
        <rFont val="Arial"/>
        <family val="2"/>
        <scheme val="minor"/>
      </rPr>
      <t>מבנה, המיועד לספק שירותי לינה ואירוח ארעיים ומתחלפים בתשלום לפרקי זמן קצובים. הוא עשוי לספק שירותים נלווים, לרבות הסעדה, בילוי ופנאי. במבנה המלון קיימים מספר סוגי חדרים המדורגים בדרגות שונות לרבות סוויטות וחדרים משודרגים בהתאם למיקומם או גודלם או אבזורם.</t>
    </r>
  </si>
  <si>
    <r>
      <rPr>
        <b/>
        <sz val="10"/>
        <rFont val="Arial"/>
        <family val="2"/>
        <scheme val="minor"/>
      </rPr>
      <t xml:space="preserve">בית הארחה / כפר נופש
</t>
    </r>
    <r>
      <rPr>
        <i/>
        <sz val="10"/>
        <rFont val="Arial"/>
        <family val="2"/>
        <scheme val="minor"/>
      </rPr>
      <t>מבנה או מספר מבנים מחוברים בסמיכות אחד לשני. לרוב ממוקם במרחב כפרי/קיבוצי ומיועד לספק שירותי לינה ואירוח ארעיים ומתחלפים בתשלום לפרקי זמן קצובים.</t>
    </r>
  </si>
  <si>
    <r>
      <rPr>
        <b/>
        <sz val="10"/>
        <color theme="1"/>
        <rFont val="Arial"/>
        <family val="2"/>
        <scheme val="minor"/>
      </rPr>
      <t xml:space="preserve">אכסניה / בית ספר שדה / הוסטל
</t>
    </r>
    <r>
      <rPr>
        <b/>
        <i/>
        <sz val="10"/>
        <color theme="1"/>
        <rFont val="Arial"/>
        <family val="2"/>
        <scheme val="minor"/>
      </rPr>
      <t>אכסניה</t>
    </r>
    <r>
      <rPr>
        <i/>
        <sz val="10"/>
        <color theme="1"/>
        <rFont val="Arial"/>
        <family val="2"/>
        <scheme val="minor"/>
      </rPr>
      <t xml:space="preserve"> - מקום לינה צנוע וזול המיועד למטיילים. אכסניית נוער המחוברת לעמותת אכסניות הנוער בישראל.
</t>
    </r>
    <r>
      <rPr>
        <b/>
        <i/>
        <sz val="10"/>
        <color theme="1"/>
        <rFont val="Arial"/>
        <family val="2"/>
        <scheme val="minor"/>
      </rPr>
      <t>בית ספר שדה</t>
    </r>
    <r>
      <rPr>
        <i/>
        <sz val="10"/>
        <color theme="1"/>
        <rFont val="Arial"/>
        <family val="2"/>
        <scheme val="minor"/>
      </rPr>
      <t xml:space="preserve"> - מבנה המיועד לספק שירותי לינה ולעיתים ארוח. לרוב סמוך לשמורות טבע. מופעל על ידי החברה להגנת הטבע.
</t>
    </r>
    <r>
      <rPr>
        <b/>
        <i/>
        <sz val="10"/>
        <color theme="1"/>
        <rFont val="Arial"/>
        <family val="2"/>
        <scheme val="minor"/>
      </rPr>
      <t>הוסטל</t>
    </r>
    <r>
      <rPr>
        <i/>
        <sz val="10"/>
        <color theme="1"/>
        <rFont val="Arial"/>
        <family val="2"/>
        <scheme val="minor"/>
      </rPr>
      <t xml:space="preserve"> - מקום לינה צנוע וזול במיוחד המיועד למטיילים. במקום מספר סוגי אירוח כולל חדרי לינה משותפים למספר רב של משתתפים בניגוד למלון בו בכל חדר ניתן לארח עד כ- 4 אורחים מבוגרים.</t>
    </r>
  </si>
  <si>
    <t>המחיר מתייחס למינימום 25 משתתפים</t>
  </si>
  <si>
    <t>המחיר מתייחס לשייט משפחות רגיל</t>
  </si>
  <si>
    <t>המחיר תייחס למקרן סטנדרטי לאולם הרצאות</t>
  </si>
  <si>
    <t>המחיר מתייחס לאגרה מוניציפאלית</t>
  </si>
  <si>
    <t>המחיר מתייחס לעד 700 מילים</t>
  </si>
  <si>
    <t>המחיר מתייחס לעלות ליום.
עובד תפעול בעל ניסיון תפעול באירועים, לשלב ההקמות, תפעול במהלך האירוע והפירוק. 
המחיר מתייחס ליום עבודה של עד 12 שעות</t>
  </si>
  <si>
    <t>המחיר מתייחס לעלות ליום.
אחריות על מהלכי האירוע, עמידה בלו"ז וליין-אפ האירוע מתחילת האירוע ועד סיומו.</t>
  </si>
  <si>
    <t>פלטת עץ וחמורים 80*200</t>
  </si>
  <si>
    <t>בלת"מים באירועים מקומיים</t>
  </si>
  <si>
    <t>בלת"מים באירועים בינלאומיים</t>
  </si>
  <si>
    <t>1. במקרה בו המשרד יקיים סיור מקדים - האם המקום חדש או עבר שיפוץ לאחרונה
2. מיקום-גישה לתחבורה ציבורית
3. האם קיימת חנייה חינם או בתשלום סביר
4. בדיקת המפרט האורקולי הקיים ואיכותו משפיעה על רמת המחיר 
5. גודל המבואה</t>
  </si>
  <si>
    <t>1. במקרה בו המשרד יקיים סיור מקדים - אם המקום חדש או עבר שיפוץ לאחרונה
2. מיקום-גישה לתחבורה ציבורית
3. האם קיימת חנייה חינם או בתשלום סביר
4. גודל האולם
5. האם כמחיר השכירות יסופקו למזמין  כסאות שולחנות</t>
  </si>
  <si>
    <t>1. אבזור החדר לרבות ציוד אורקולי
2. במקרה בו המשרד יקיים סיור מקדים - מצב ריהוט החדר- ניתן להתרשם גם מתמונות באם לא מתאפשר סיור .</t>
  </si>
  <si>
    <t xml:space="preserve">1. גודל הכיתה ונוחות הישיבה בה 
2. כמות מחשבים בכיתה ואיכותם </t>
  </si>
  <si>
    <t>רגל  אחת</t>
  </si>
  <si>
    <t xml:space="preserve">סאטן /כותנה/פשתן </t>
  </si>
  <si>
    <t>ממונה ייעודי משתנה לפי דרישות הרישוי (היום הכוונה לממונה קורונה) )</t>
  </si>
  <si>
    <t xml:space="preserve">הדפסת מפות מוגדלות לצרכי רישוי </t>
  </si>
  <si>
    <t xml:space="preserve">הכנת סקיצת שטח /הושבה </t>
  </si>
  <si>
    <t>דיילת -רישום נוכחות</t>
  </si>
  <si>
    <t>תא שירותים כמיים בסיסי</t>
  </si>
  <si>
    <t xml:space="preserve">שונות </t>
  </si>
  <si>
    <t xml:space="preserve">המחיר ישתנה לפי כמות היחידות הנדרשת ומרחק ההובלה </t>
  </si>
  <si>
    <t xml:space="preserve">ממונה אירוע ייעודי </t>
  </si>
  <si>
    <t xml:space="preserve">תא שירותים כמיים משודרג </t>
  </si>
  <si>
    <t xml:space="preserve">קרון שירותים נייד </t>
  </si>
  <si>
    <t xml:space="preserve">1 מטר: דקורטיבי, ניקל, חבל או קטיפה </t>
  </si>
  <si>
    <t xml:space="preserve">כל יחידה מהווה כ80 ס"מ מינימום 2 יחידות </t>
  </si>
  <si>
    <t>מדחום לבדיקת חום בכניסה</t>
  </si>
  <si>
    <t xml:space="preserve">מחיר ללא מיתוג נמוך  יותר חיר כולל מיתוג גבוה יותר </t>
  </si>
  <si>
    <t>מדבקות לסימון מרחק /מקום שמור</t>
  </si>
  <si>
    <t>אתר אינטרנט/מיניסייט לרישום</t>
  </si>
  <si>
    <t xml:space="preserve">הפצת ניוזלטר ואיסוף נתונים </t>
  </si>
  <si>
    <t xml:space="preserve">אירוע </t>
  </si>
  <si>
    <t xml:space="preserve">כמות התפוצה והמעקב </t>
  </si>
  <si>
    <t xml:space="preserve">במידה והוחלט על שינויים במבנה הארוע ויש לעדכן את הסקיצה </t>
  </si>
  <si>
    <t xml:space="preserve">המחיר הינו עבור כל עדכון בשינוי  על גבי הסקיצה הקיימת  </t>
  </si>
  <si>
    <t xml:space="preserve">מתנפחים לקטנטנים </t>
  </si>
  <si>
    <t xml:space="preserve">טעימות טיפולים יכולים להתקיים על גבי מיטות טיפולים או מטפלים מסתובבים </t>
  </si>
  <si>
    <t xml:space="preserve">אירועים /כנסים וירטואלים </t>
  </si>
  <si>
    <t>אתר אינטרנט או דף נחיתה ייעודי לארוע</t>
  </si>
  <si>
    <t>מתקנים כגון :טרמפולינה למים , מגלשת מים גבוהה</t>
  </si>
  <si>
    <t xml:space="preserve">כתיבת טקסטים להנחייה וקטעי קישור </t>
  </si>
  <si>
    <t xml:space="preserve">הכנת טופס דיגיטלי לפי איפיון מיוחד </t>
  </si>
  <si>
    <t xml:space="preserve">ארוע וובינר ללא פיצולים </t>
  </si>
  <si>
    <t xml:space="preserve">כולל מצלמה אחת וצלם והעברת שידור ללינק צפייה  </t>
  </si>
  <si>
    <t xml:space="preserve">צלם נוסף </t>
  </si>
  <si>
    <t>הכנת מצגת לוובינר</t>
  </si>
  <si>
    <t xml:space="preserve">כנס וירטואלי עם פיצולים </t>
  </si>
  <si>
    <t xml:space="preserve">מתחם לתערוכה ואולפן לצילום </t>
  </si>
  <si>
    <t>דף נחיתה /מיניסייט כולל לינק לצפייה ושידור לייב</t>
  </si>
  <si>
    <t xml:space="preserve">הגדלת  רוחב הפס של מנת שיאפשר הגדלה של משתתפים נוספים ללא תקלות </t>
  </si>
  <si>
    <t xml:space="preserve">המחיר עשוי להשתנות בהתאם לרמות האבטחה הנדרשות. כולל הטמעת מסך גרפי  בודד. המחיר מתיחס לעד 1000 משתתפים דרך לינק ציבורי לא מוגבל לשם משתמש וססמא   </t>
  </si>
  <si>
    <t xml:space="preserve">הוספת פלטפורמת שם משתמש וססמא </t>
  </si>
  <si>
    <t>תמיכה למרצים לפני האירוע</t>
  </si>
  <si>
    <t xml:space="preserve">מתיחס לאיפור של עד 3 משתתפים </t>
  </si>
  <si>
    <t xml:space="preserve">תוספת לשימוש באולפן וירטואלי עם גרין סקרין לחבילת כנס </t>
  </si>
  <si>
    <t>שימוש בחדר בקרה כולל קו אינטרנט 100/100, מסכים לכל אולם, זוג מצלמות לשידור מהמשרדים, גיבוי לחשמל</t>
  </si>
  <si>
    <t xml:space="preserve">המחיר מתיחס לכנס בפלטפורמה הבינלאומית המורחבת  </t>
  </si>
  <si>
    <t xml:space="preserve">המחיר עבור עיצוב מיוחד שאינו מתבסס על המודולים הקיימים </t>
  </si>
  <si>
    <t xml:space="preserve">מתיחס להרצאה בודדת, במידה ולא מתבצעת הקלטה מקדימה כגיבוי </t>
  </si>
  <si>
    <t xml:space="preserve">צילום ללא קהל מאולם ראשי, עם 3 זוויות צילום, על גבי תפאורה (שקף) המדמה אולפן / במה / כל רקע אחר ממותג לבחירת המזמין </t>
  </si>
  <si>
    <t>עבור הרצאה בודדת כולל עריכה לשונית וכתיבה</t>
  </si>
  <si>
    <t>אתר אינטרט או דף נחיתה עבור האירוע הכולל: נגן ודיאו לייב לשידור ראשי, חדרי פיצולים לשיחות זום, מערכת בקרת כניסה למשתתפים, הטמעת עיצוב</t>
  </si>
  <si>
    <t xml:space="preserve">הקמת מיניסייט עם פיצולים ותפעולו </t>
  </si>
  <si>
    <t xml:space="preserve">יום חזרות ובדיקות טכניות </t>
  </si>
  <si>
    <t xml:space="preserve">תוספות לכנס משולב היברידי </t>
  </si>
  <si>
    <t xml:space="preserve">תוספת איפור לכל משתתפ/ת נוספים </t>
  </si>
  <si>
    <t>יש לודא שמדובר באיפור עבור צילום מול מצלמת וידאו (צילום טלויזיוני)</t>
  </si>
  <si>
    <t xml:space="preserve">אורך המצגת, האם כולל גרפיקה,  כתיבה  </t>
  </si>
  <si>
    <t>חזרה טכנית באתר האירוע יום קודם עם ציוד ללא שידור לייב.</t>
  </si>
  <si>
    <t>תוספת משתתפים למאפר/ת</t>
  </si>
  <si>
    <t>מצלמת רחף</t>
  </si>
  <si>
    <t xml:space="preserve">טלפרומטר </t>
  </si>
  <si>
    <t>הדפסת כרטיסים - 1,000</t>
  </si>
  <si>
    <t>הדפסת כרטיסים - 50</t>
  </si>
  <si>
    <t>מידות מינימום של התעודה 60 על 40
כולל עיצוב גרפי, הדפסה, מסגור
מגן/גביע הוקרה - כולל הקדשה בחריטה / לייזר</t>
  </si>
  <si>
    <t xml:space="preserve">משך טיפול מינמלי למשתתף 45 דקות
לא כולל אוהל טיפולים במידת הצורך </t>
  </si>
  <si>
    <t>טיפולים אלטרנטיביים</t>
  </si>
  <si>
    <t>טעימות טיפולים</t>
  </si>
  <si>
    <t xml:space="preserve">משך טיפול מינמלי למשתתף 15 דקות
לא כולל אוהל טיפולים במידת הצורך </t>
  </si>
  <si>
    <t>הכוונה למתקן גמבורי קטן, בריכת כדורים, מגלשה קטנה, בריכה לקטנטנים</t>
  </si>
  <si>
    <t>מתייחס להשכרת חדר במתחם אירועים/כנסים
לא כולל ציוד אורקולי</t>
  </si>
  <si>
    <t>כיתת מחשב עם מינימום 10 עמדות מאובזרות</t>
  </si>
  <si>
    <t>כולל מסך ומקרן
ישיבה של מינימום 10 משתתפים</t>
  </si>
  <si>
    <t>לא כולל אבזור</t>
  </si>
  <si>
    <t>לא כולל אבזור
לא כולל אוהל במידת הצורך</t>
  </si>
  <si>
    <t>מתייחס להשכרת מרחב שהינו חלק ממתחם אירועים / כנסים
לא כולל אוהל במידת הצורך</t>
  </si>
  <si>
    <t>מתייחס להשכרת לובי במתחם אירועים / כנסים
לא כולל ריהוט ואבזור</t>
  </si>
  <si>
    <t>1. במקרה בו המשרד יקיים סיור מקדים - אסתטיקה כללית
2. האם קיימים אמצעי תלייה ותאורה
3. מיקום
4. גישה להקמה ופירוק של ציוד ספקים</t>
  </si>
  <si>
    <t>מחסום רגיל, לא כולל כיסוי ו/או מיתוג</t>
  </si>
  <si>
    <t>לא כולל בדיקה ואישור ממונה בטיחות גז</t>
  </si>
  <si>
    <t xml:space="preserve">יש לצרף מפרט טכני על מנת לדייק בתמחור </t>
  </si>
  <si>
    <t>יש לצרף מפרט דרישות הכולל ציון: כמות, גדלים, סוג ההדפסה (קאפה, PVC, שימשונית, בד, לוקובונד וכו'), עיצוב</t>
  </si>
  <si>
    <t>מסף פלזמה</t>
  </si>
  <si>
    <t>אאוטדור</t>
  </si>
  <si>
    <t>מסך מעל 20 מ"ר</t>
  </si>
  <si>
    <t>מסך עד 20 מ"ר</t>
  </si>
  <si>
    <t>אינדור 2.5 מ"מ</t>
  </si>
  <si>
    <t>אינדור 3.9 מ"מ</t>
  </si>
  <si>
    <t>אינדור 5 מ"מ</t>
  </si>
  <si>
    <t>המחיר מתייחס למ"ר
המחיר כולל הובלה והתקנה</t>
  </si>
  <si>
    <t>המחיר מתייחס למ"ר
המחיר כולל הובלה והתקנה
מסך מותאם לתנאי חוץ, כולל עמידות למים</t>
  </si>
  <si>
    <t>32 אינץ</t>
  </si>
  <si>
    <t>42 אינץ</t>
  </si>
  <si>
    <t>55 אינץ</t>
  </si>
  <si>
    <t>65 אינץ</t>
  </si>
  <si>
    <t>75 אינץ</t>
  </si>
  <si>
    <t>המחיר כולל הובלה והתקנה</t>
  </si>
  <si>
    <t>יש להגדיר גודל הכרזה וסוג המעמד הנדרש</t>
  </si>
  <si>
    <t xml:space="preserve">פלטת עץ מתוחזקת היטב שאין צורך לכסותה במפה </t>
  </si>
  <si>
    <t>המחיר אינו כולל מפה</t>
  </si>
  <si>
    <t>עגול קוטר 160 / 120 ס"מ</t>
  </si>
  <si>
    <t xml:space="preserve">כולל שטיח לבד, כיסוי מסביב לבמה, מעקות ומדרגות מחיר למטר מרובע  </t>
  </si>
  <si>
    <t>הקרנה בגובה 4 מ'</t>
  </si>
  <si>
    <t>הקרנה בגובה 6 מ' ומעלה</t>
  </si>
  <si>
    <t xml:space="preserve">כולל בסיס ברזל </t>
  </si>
  <si>
    <t>המחיר מתייחס לעמדה למינימום 5 שעות הכוללת:
- מערכת הכוונה קולית לכבדי ראייה
- מערכת שמע אלחוטית לכבדי שמיעה
-  עמדת שירות לכבדי שמיעה (לולאת השראה)
- שילוט לעמדה נגישה
- מערכת ניתוב מתקדמת להקרנת תמלול לשפת הסימנים
- תמלול לשפת הסימנים
יש לעדכן את מרכיבי עמדת הנגישות בהתאם לצורך ולאירוע</t>
  </si>
  <si>
    <t>המחיר מתייחס לרכישה</t>
  </si>
  <si>
    <t>אלכוג'ל 50 מ"ל / חבילת מגבוני חיטוי</t>
  </si>
  <si>
    <t xml:space="preserve">מחיר כולל מפעיל עד 12 שעות באמצעות מסך פלזמה או קלינטון שקוף </t>
  </si>
  <si>
    <t xml:space="preserve">100 יחידות כ- 20 ס"מ קוטר או מרובע 20 על 20 </t>
  </si>
  <si>
    <t xml:space="preserve">עדכון סקיצת שטח /הושבה </t>
  </si>
  <si>
    <t>המחיר מתייחס לעלות צלם + ציוד מקצועי ליום עבודה (ללא עריכה)</t>
  </si>
  <si>
    <t>עמדת מגנטים</t>
  </si>
  <si>
    <t>החבילה כוללת צילום + הדפסה במקום של 150 יחידות
גודל מינימלי 7X10 ס"מ</t>
  </si>
  <si>
    <t>המחיר מתייחס לעריכה לא כולל צילום
כולל הוספת כיתוביות ופסקול (לא כולל זכויות יוצרים לפסקול)
יש לציין את אורך הסרט</t>
  </si>
  <si>
    <t>אלבום דיגיטלי
מקסימום 40 דפים
גודל 20X30 ס"מ
כולל עיצוב בסיסי
ללא מיתוג</t>
  </si>
  <si>
    <t>הרכב מוסיקלי / תזמורת אינסטרומנטלית</t>
  </si>
  <si>
    <t>לא כולל הגברה ותאורה
מתייחס לכל סוגי אומנויות הבמה
רלוונטי גם לקטעי קישור</t>
  </si>
  <si>
    <t>הנחייה / מנחה</t>
  </si>
  <si>
    <t>שחקן או קרין מקצועי 
כולל חזרה גנרלית</t>
  </si>
  <si>
    <t>הרצאה של מינ' 60 דקות</t>
  </si>
  <si>
    <t xml:space="preserve">כולל:כלי נגינה הגברה ותאורה יעודיים למופע </t>
  </si>
  <si>
    <t xml:space="preserve">מחיר משתנה בהתאם לאורך הזרוע. 
כולל צלם מפעיל </t>
  </si>
  <si>
    <t>זר אישי</t>
  </si>
  <si>
    <t>עיצוב גרפי / גרפיקה</t>
  </si>
  <si>
    <t>ביצוע גרפי / גרפיקה</t>
  </si>
  <si>
    <t>בלוק A4</t>
  </si>
  <si>
    <t>משלוח הזמנות / חבילות במסגרת האירוע</t>
  </si>
  <si>
    <t>המחיר מתייחס לכ- 1,500 שיחות יוצאות</t>
  </si>
  <si>
    <t>זר זכרון</t>
  </si>
  <si>
    <t>משחק וירטואלי / פעילות בשלט רחוק</t>
  </si>
  <si>
    <t>שימוש(התחברות ) ברשת אינטרנט קיימת מתייחס לרוחב פס המותאם  לכמות המשתמשים בו זמנית 
ולמספר נקודות הגישה .</t>
  </si>
  <si>
    <t xml:space="preserve">פריסת סיב אופטי </t>
  </si>
  <si>
    <t xml:space="preserve">אינטרנט אלחוטי </t>
  </si>
  <si>
    <t xml:space="preserve">ניידת שידור /אולפן נייד </t>
  </si>
  <si>
    <t xml:space="preserve">טלפרומטר עדשה / עדשת מראה </t>
  </si>
  <si>
    <t xml:space="preserve">עד 10 שעות  כולל מצלמה </t>
  </si>
  <si>
    <t xml:space="preserve">הקלטה של הרצאות לפני האירוע או במהלך האירוע </t>
  </si>
  <si>
    <t>מערכת לד לאולפן 10 מטר, טכנאי וידאו לשילוב גרפיקה על מסך הלד, תאורה לאולפן, מתחם לתערוכה 50 מטר</t>
  </si>
  <si>
    <t xml:space="preserve">מערכת הלד בכנסים וירטואלים חייבת להיות מינימום 3 פיץ' בשל הצילום מקרוב </t>
  </si>
  <si>
    <t xml:space="preserve">במידת הצורך מנהל קונסולה ואחראי ליין אפ טכני. המחיר מתייחס ליום עד 10 שעות </t>
  </si>
  <si>
    <t xml:space="preserve">מתאים לטופס עבור שאלון  / חידון </t>
  </si>
  <si>
    <t xml:space="preserve">המחיר הינו פונקציה של מפרט הארוע (מספר הצלמים וכו) </t>
  </si>
  <si>
    <t>פארק שעשועים / מים/שלג</t>
  </si>
  <si>
    <t xml:space="preserve">סוג סיור </t>
  </si>
  <si>
    <t xml:space="preserve">קולינרי </t>
  </si>
  <si>
    <t xml:space="preserve">כולל אמן  כגון שחקן /מוזיקאי </t>
  </si>
  <si>
    <t xml:space="preserve">התחברות </t>
  </si>
  <si>
    <t>המחיר מתייחס למינימום 20 משתתפים
במידה והסדנא הינה וירטואלית, המחיר לא מתייחס לפלטפורמת השידור, יש להוסיף כמרכיב נפרד</t>
  </si>
  <si>
    <t>המחיר מתייחס למינימום 20 משתתפים ומקסימום 50 
במידה והסדנא הינה וירטואלית, המחיר לא מתייחס לפלטפורמת השידור, יש להוסיף כמרכיב נפרד</t>
  </si>
  <si>
    <t>המחיר מתייחס למינימום 20 משתתפים ומקסימום 50 .דוגמאות: ניהול מו"מ, משאבי אנוש, הדרכה, כתיבה שיווקית, העצמה, ניהול זמן, פרזנטציה וכד'
במידה והסדנא הינה וירטואלית, המחיר לא מתייחס לפלטפורמת השידור, יש להוסיף כמרכיב נפרד</t>
  </si>
  <si>
    <t>המחיר כולל את פלטפורמת השידור
יש לאפיין את  ההפעלה הנדרשת ומטרתה.</t>
  </si>
  <si>
    <t xml:space="preserve">המחיר מתיחס לעלות קנייה של מדחום  ידני למדדית חום בכניסה לארוע . </t>
  </si>
  <si>
    <t xml:space="preserve">המחיר כולל ביול
מתייחס למשלוח מעטפה בדאר רגיל או דאר 24 עד 100 גרם .
לחבילות -יש לציין  גודל  ומשקל הפריט ולעדכן בהתאם למחירון דאר ישראל המופיע באתר הדאר. </t>
  </si>
  <si>
    <t xml:space="preserve">המחיר מתיחס לתמלול של רבע שעה  </t>
  </si>
  <si>
    <t>תוספת לכל עמוד נוסף של תמלול (1.10 דק)</t>
  </si>
  <si>
    <t>עיצוב תלת מימד לאולם /לובי/ביתן לתערוכה</t>
  </si>
  <si>
    <t xml:space="preserve"> 2,500 </t>
  </si>
  <si>
    <t xml:space="preserve">השכרת אולמות וירטואלים </t>
  </si>
  <si>
    <t xml:space="preserve">אולם עד 400 משתתפים, עד 6 שעות, באמצעות וובינר MEETING PLUS  </t>
  </si>
  <si>
    <t xml:space="preserve">אולם עד 500 משתתפים, עד 6 שעות, באמצעות וובינר MEETING PLUS  </t>
  </si>
  <si>
    <t>אולם עד 1,000 משתתפים באמצעות וובינר MEETING PLUS</t>
  </si>
  <si>
    <t>אולם עד 200 משתתפים, עד 6 שעות, באמצעות וובינר MEETING PLUS או ZOOM</t>
  </si>
  <si>
    <t xml:space="preserve"> 3,000 </t>
  </si>
  <si>
    <t>אולם מליאה</t>
  </si>
  <si>
    <t>המחיר לא כולל טכנאי, מומלץ לכל 4 חדרים טכנאי אחד</t>
  </si>
  <si>
    <t>כולל יום אירוע ויום חזרות</t>
  </si>
  <si>
    <t xml:space="preserve">מנהל טכני לימי אירוע וחזרות </t>
  </si>
  <si>
    <t xml:space="preserve">הוספה של כל 1000 משתתפים נוספים </t>
  </si>
  <si>
    <t xml:space="preserve">הוספת עוד 1000 שמות וססמאות נוספים לכניסה </t>
  </si>
  <si>
    <t xml:space="preserve">חבילת כנס בסיסי כולל פיקוד לשליטה מרחוק </t>
  </si>
  <si>
    <t>תוספות לאירוע/כנס וירטואלי</t>
  </si>
  <si>
    <t>עד 10 שעות כולל ציוד ומפעיל, ללא עריכה</t>
  </si>
  <si>
    <t>מתקנים ניידים לחוף ים /בריכה</t>
  </si>
  <si>
    <t>המחיר כולל הובלה והצבה</t>
  </si>
  <si>
    <t>מתיחס לתא הכולל כיור ומראה או תא המותאם לנגישות נכים</t>
  </si>
  <si>
    <t>צמידי זיהוי מנייר</t>
  </si>
  <si>
    <t>צמידי זיהוי מסיליקון</t>
  </si>
  <si>
    <t xml:space="preserve">האם כולל מיתוג 
הערה: המחיר משתנה לפי כמות בעיקר בממותגים   </t>
  </si>
  <si>
    <t>מיויעד לשידור LIVE  באיכות מאוד גבוהה (מחליף את הצורך בלווינית)</t>
  </si>
  <si>
    <t>חדרי בריחה (פיזי או וירטואלי)</t>
  </si>
  <si>
    <t>בקבוק מים מקורר</t>
  </si>
  <si>
    <t>יש לציין את הנפח הנדרש</t>
  </si>
  <si>
    <t>דיסק און קי</t>
  </si>
  <si>
    <t>העברת חומרים/צריבת קבצים</t>
  </si>
  <si>
    <t>נפח מינ' 32GB</t>
  </si>
  <si>
    <t>ספר</t>
  </si>
  <si>
    <t>יש לפרט סוג הספר והאם יש צורך במיתוג / הקדשה</t>
  </si>
  <si>
    <t>יש לפרט האם יש צורך במיתוג ובכמה צבעים</t>
  </si>
  <si>
    <t>יש לציין את הנפח הנדרש
ובכמה צבעים נדרש המיתוג</t>
  </si>
  <si>
    <t>מגש מאפים</t>
  </si>
  <si>
    <t>מגש כריכונים</t>
  </si>
  <si>
    <t xml:space="preserve">מגש קישים /פשטידות </t>
  </si>
  <si>
    <t>מגש גבינות</t>
  </si>
  <si>
    <t>מגש בשרים קרים / דגים</t>
  </si>
  <si>
    <t>מגש מגש ירקות חתוכים</t>
  </si>
  <si>
    <t>מגש אנטיפסטי</t>
  </si>
  <si>
    <t>מגש לחמניות / לחמים</t>
  </si>
  <si>
    <t xml:space="preserve">מגש קינוחים אישיים </t>
  </si>
  <si>
    <t>מגש פירות</t>
  </si>
  <si>
    <t>יש לפרט לגבי הקבצים הנדרשים להעברה</t>
  </si>
  <si>
    <t xml:space="preserve">ביתן תערוכה אינטראקטיבי מפגש עם 3 נצגים </t>
  </si>
  <si>
    <t xml:space="preserve">ביתן תערוכה אינטראקטיבי מפגש עם 6 נצגים </t>
  </si>
  <si>
    <t xml:space="preserve">ביתן וירטואלי מעוצב הכולל הטמעת לוגו,  ברושורים, פרזנטציות, סרטונים וקישור לאתר  החברה המציגה ואפשרות הורדה לתיקייה אישית. עיצוב הביתן ניתן לבחירה מתוך מאגר קיים. 
המפגש הינו F2F עם נציג 1 ויהיה זמין ביום הארוע בלבד. </t>
  </si>
  <si>
    <t xml:space="preserve">ביתן וירטואלי מעוצב הכולל הטמעת לוגו,  ברושורים, פרזנטציות, סרטונים וקישור לאתר  החברה המציגה ואפשרות הורדה לתיקייה אישית. עיצוב הביתן ניתן לבחירה מתוך מאגר קיים. 
המפגש הינו F2F עם הנציגים ויהיה זמין ביום הארוע בלבד. </t>
  </si>
  <si>
    <t>המחיר מתייחס לשימוש בפלטפורמה/אפליקציה הכוללת אתר אינטרט תלת מימד  או דף נחיתה עבור האירוע המפרט את המרצים, לו"ז, קישור לרישום, דף הבית, קישור כניסה ללובי ולאולמות מפוצלים עד 25 איש במקביל (המחיר אינו כולל השכרת האולמות/חדרים וביתני התערוכה .העלויות מופיעות  בהמשך  בתת קטגוריות), כולל הדמיות לכל אולם, תערוכה על בסיס מודולים קיימים וחדשנים.
כמו כן המחיר כולל: מנהל פרויקט ותמיכה טכנית בלובי במהלך כל האירוע. עיצוב על בסיס העיצוב הקיים, כולל את הקישור לרישום, ספירה לאחור  ותקציר הארוע.</t>
  </si>
  <si>
    <t>המחיר מתייחס לתרגום שמע לשפה נוספת אחת.
יש לשים לב כי המחיר לא כולל הזמנת המתורגמן</t>
  </si>
  <si>
    <t>פלטפורמה לכנס וירטואלי תלת מימד מלא הכולל אולמות מפוצלים, פגישות F2F תערוכה</t>
  </si>
  <si>
    <t>העלות תשתנה על פי גודל הארוע ומורכבותו. חשוב לציין כי זו אינה מפה המיועדת לתכנית בטיחות אלא סקימה היורדת רמת הכסט הבודד וסידור הצבת שולחנות וכסאות. תוכנית אינה נדרשת לכל אירוע במקרה והשטח בעייתי ויש הנחיות לשימור מרחק או ההושבה הינה מוחרכבת שירות זה יהיה נחוץ.</t>
  </si>
  <si>
    <t>מספר הממשקים והטפסים.</t>
  </si>
  <si>
    <t xml:space="preserve">המחיר כולל הובלה והצבה. המחיר ישתנה לפי כמות היחידות הנדרשת ומרחק ההובלה </t>
  </si>
  <si>
    <t>המחיר משתנה לפי כמות התאים בכל קרון, רמת האבזור והאסתטיקה, שעות העבודה ומרחק ההובלה.</t>
  </si>
  <si>
    <t>המחיר מתייחס לממונה ייעודי לפי הנוהל הנדרש  לדוגמא: ממונה קורונה.</t>
  </si>
  <si>
    <t>קרון שירותים נייד נגרר המכיל לפחות 3 תאים וכולל: מיזוג, כיורים, מראות, מנקה צמוד/ה. המחיר כולל הובלה והצבה ומתיחס לארוע חד יומי</t>
  </si>
  <si>
    <t>יש להתייחס לפירוט דרישות המינימום. מעבר לכך התרשמות כללית ניתן לקבל מתמונות, חוות דעת מניסיון ממליצים מסייע מאוד.</t>
  </si>
  <si>
    <t>אסתטיקה כללית של נראות הדוכנים  וכמובן ניקיון.</t>
  </si>
  <si>
    <t xml:space="preserve">נראות כללית של האוהל ורמת תחזוקתו. מחיר אוהלים נקבע על פי מטר מרובע כך שככל שהאוהל גדול יותר מחירו גבוה יותר. יריעות שקופות במקום לבנות במידת הצורך יעלו את מחיר האוהל </t>
  </si>
  <si>
    <t xml:space="preserve">המחיר יעלה בהתאם לצפיפות הבד (אחוזי הצל) ובמידה והאוהל גדול יותר </t>
  </si>
  <si>
    <t xml:space="preserve">מחיר גבוה יתכן לעמוד  ניקל מהודר ו/או מצופה בבד קטיפה. </t>
  </si>
  <si>
    <t xml:space="preserve">רקורד מקצועי. הספק לפי שעה. יש לבדוק כדאיות כלכלית עבודה קומפלט או לפי שעות בהתאם לגודל העבודה </t>
  </si>
  <si>
    <t>מתיחס להרצאה בודדת: חזרה עם טכנאי  להכרת הוובינר לפני האירוע, במהלכה,ביצוע הקלטה, הקלטה תשמש להרצאה ביום האירוע כגיבוי</t>
  </si>
  <si>
    <t xml:space="preserve">כולל מפעיל, כולל נסיעות כולל קבלת המלל והעברתו לפורמאט הנדרש  </t>
  </si>
  <si>
    <t>מיועד לכנס /טקס מורכב.</t>
  </si>
  <si>
    <t>המחיר מתייחס לתכנית הושבה על פי קנה מידה כולל סידור עמדות אוכל ומיקומי במה על בסיס מפה קימת של שטח האירוע לפני הצבת האלמנטים לארוע בספציפי.</t>
  </si>
  <si>
    <t xml:space="preserve">כולל בדיקות משקלים, שרטוטים וחישובים כנדרש ומתן טופס אישור </t>
  </si>
  <si>
    <t>מחיר להשכרה, כולל הובלה והצבה בשטח האירוע
יש לציין את סוג המצנן המובקש</t>
  </si>
  <si>
    <t xml:space="preserve">המחיר מתיחס למידות 60 על 40 מינימום על גבי קאפה או PVC יש לציין מידה נדרשת </t>
  </si>
  <si>
    <t xml:space="preserve">סדרן /עובד ניקיון </t>
  </si>
  <si>
    <t>מתחם לתערוכה וירטואלית הכולל אפשרות הצגת עד 50 ביתנים כשבכל ביתן מ1- 6 נציגים לפי הפירוט מטה</t>
  </si>
  <si>
    <r>
      <t xml:space="preserve">מתחם מתוך מאגר קיים, ניתן לבחור צבע שטיח, מיתוג מסכים במתחם, </t>
    </r>
    <r>
      <rPr>
        <i/>
        <sz val="10"/>
        <color rgb="FFFF0000"/>
        <rFont val="Arial"/>
        <family val="2"/>
      </rPr>
      <t xml:space="preserve">מתחם התערוכה יפתח 5 ימים לפני האירוע על מנת לתת למציגים אפשרות ללמוד על המערכת. לא כולל את הביתנים עצמם </t>
    </r>
  </si>
  <si>
    <t xml:space="preserve">מיתוג ועיצוב </t>
  </si>
  <si>
    <t xml:space="preserve">המחיר כולל שימוש במתחם עצמו ואינו כולל עלות שולחן המפורט בסעיף הבא . </t>
  </si>
  <si>
    <t xml:space="preserve">מערכת לניהול כנס וירטואלי עד 1000 משתתפים בדו מימד . מומלץ לציין את מבנה הכנס בעת התיחור על מנת לתת את המענה המותאם  </t>
  </si>
  <si>
    <t xml:space="preserve">מצננים/ מזגנים ניידים </t>
  </si>
  <si>
    <t>3 מצלמות וידאו  HD :
אולפן: קונטרול וידאו לניתוב תמונה
הטמעת גרפיקה על גבי הוידאו
הזרמת סרטונים מוקלטים ושידור חי 
צוות טכני הכולל: 2 צלמים, במאי נתב מצלמות, טכנאי סאונד</t>
  </si>
  <si>
    <r>
      <t xml:space="preserve">דגשים להגדרות המזמין לרכיב שנבחר
</t>
    </r>
    <r>
      <rPr>
        <b/>
        <sz val="10"/>
        <color rgb="FFFF0000"/>
        <rFont val="Arial"/>
        <family val="2"/>
        <scheme val="minor"/>
      </rPr>
      <t>על עורך הפניה לעדכן את ההגדרות בהתאם לצורך</t>
    </r>
  </si>
  <si>
    <t>כ"א - מורה דרך</t>
  </si>
  <si>
    <t>השכרה לאולמות פיצול</t>
  </si>
  <si>
    <t>המחיר כולל מינימום 3 טעימות שונות. יש לצין מיקום רצוי ומספר טעימות מבוקש</t>
  </si>
  <si>
    <t>הכוונה לממונה ייעודי כגון ממונה קורונה האחראי לבדיקת מילוי הנחיות התו הסגול.
המחיר ייקבע לפי שעות הארוע, כמות הקהל והאחריות. המחיר מתייחס לאדם בודד.</t>
  </si>
  <si>
    <t>סרטון של עד 60 שניות  - יש לציין משך נדרש 
משמש בדרך כלל כפתיח קצר לנושא מסוים על הבמה או כסרטון חסות / שותפים בכנס</t>
  </si>
  <si>
    <t xml:space="preserve">מערכת צילום במשרד אתר קיים </t>
  </si>
  <si>
    <t>המחיר מתייחס לעלות מדריך ללא כניסות לאתרים.
יש לפרט על אופי הסיור הנדרש: עירוני / טבע</t>
  </si>
  <si>
    <t xml:space="preserve">אמנותי / תאטרלי / מוזיקלי </t>
  </si>
  <si>
    <t>תעודות הוקרה ממוסגרת או מגן / גביע הוקרה</t>
  </si>
  <si>
    <t>מארז שי יעודי למשתתף באירוע</t>
  </si>
  <si>
    <t>יש לפרט את הפריטים המבוקשים במארז.
יש להתייחס לסוג האריזה, במידה ונדרש.
יש להתייחס למיתוג, במידה ונדרש.</t>
  </si>
  <si>
    <t>חטיף בריאות אישי סגור</t>
  </si>
  <si>
    <t xml:space="preserve">סנפלינג / טיול סוסים / פיינטבול </t>
  </si>
  <si>
    <t>פלטפורמה לכנס וירטואלי דו מימד הכולל עד 3 אולמות מפוצלים, פגישות F2F תערוכה עד 50 מציגים</t>
  </si>
  <si>
    <r>
      <t>יחיד בסוויטה בלינת זוג</t>
    </r>
    <r>
      <rPr>
        <b/>
        <i/>
        <sz val="10"/>
        <rFont val="Arial"/>
        <family val="2"/>
        <scheme val="minor"/>
      </rPr>
      <t/>
    </r>
  </si>
  <si>
    <t>(*) מיועד אך ורק לאירוח של האורחים מחו"ל באירועים הבינלאומיים</t>
  </si>
  <si>
    <t>כולל ארוחת בוקר, לא כולל סופי שבוע, חגים ויולי אוגוסט 
(*) מיועד לאירוח של:
1. אורחים מחו"ל באירועים הבינלאומיים
2. משתתפים בכירים</t>
  </si>
  <si>
    <t>תוספת עבור לינת יחיד בחדר (ללא שותפים)</t>
  </si>
  <si>
    <t>1. מיקום -גישה לתחבורה ציבורית, קרבה למוקדים מרכזיים  או אתרי נוף וטבע 
2. חוות דעת הגורם המקצועי על המלון המוצע
3. אפשרות כניסה למתקני הספורט והנופש במלון: בריכת שחיה, ספא, חדר כושר, מספר חדרי הרצאות ואולמות.
4. חיבור wi-fi
5. במקרה בו המשרד יקיים סיור מקדים - גודל החדר ביחס לכמות המיטות 
6. במקרה בו המשרד יקיים סיור מקדים - חדרים זהים מבחינת סטנדרט
7. במקרה בו המשרד יקיים סיור מקדים - חלוקת החללים הציבוריים ביחס למספר האורחים</t>
  </si>
  <si>
    <t>כולל ארוחת בוקר, לא כולל סופי שבוע, חגים ויולי אוגוסט 
(*) מיועד אך ורק לאירוח של אורחים בכירים מחו"ל באירועים הבינלאומיים</t>
  </si>
  <si>
    <t xml:space="preserve">הצגת תאטרון כולל כל הציוד הנדרש לרבות הגברה תאורה ותפאורה </t>
  </si>
  <si>
    <t xml:space="preserve">המחיר נקבע על פי שיקול בעל המקום ויכול להשתנות בהתאם להחלטתו  לרוב  לפי ביקוש והיצע. יש לשים לב לסעיפים המופיעים בפרמטרים לבדיקה המשפיעים על העלות הכוללת להקמת האירוע </t>
  </si>
  <si>
    <t xml:space="preserve">אוטובוס זעיר (מיניבוס) 8-16 </t>
  </si>
  <si>
    <t xml:space="preserve">אוטובוס זעיר (מיניבוס) 17-21 </t>
  </si>
  <si>
    <t>עברית תוספת</t>
  </si>
  <si>
    <t>אנגלית תוספת</t>
  </si>
  <si>
    <t>תוספת עבור לינת יחיד בלבד בסוויטה (עבור סינגל)</t>
  </si>
  <si>
    <t>יחיד בחדר "משודרג" בלינת זוג</t>
  </si>
  <si>
    <t>תוספת לחצי פנסיון (בכל סוגי החדרים)</t>
  </si>
  <si>
    <t>תוספת לפנסיון מלא (בכל סוגי החדרים)</t>
  </si>
  <si>
    <t>תוספת לארוחת ערב חגיגית מחוץ לחדר האוכל, בשטח המלון (למשל: בריכה, גן)</t>
  </si>
  <si>
    <t xml:space="preserve">כולל ריהוט, מזנונים, עמדות הגשה, צוות תפעול (מלצרים, ברמנים וכדומה). תוספת חלופית לתוספת לחצי פנסיון. </t>
  </si>
  <si>
    <t>תוספת יין ובירה בארוחה אחת או אירוע ערב בשטחי המלון.</t>
  </si>
  <si>
    <t>תוספת עבור לינת יחיד בחדר זוגי (ללא שותפים)</t>
  </si>
  <si>
    <t>תוספת לארוחת ערב חגיגית מחוץ לחדר האוכל, בשטחי בית ההארחה (למשל: בריכה, גן)</t>
  </si>
  <si>
    <t xml:space="preserve">תוספת יין ובירה בארוחה אחת או אירוע ערב בשטחי בית ההארחה. </t>
  </si>
  <si>
    <t xml:space="preserve">ארוחה בכשרות רגילה, רמת תפריט רגילה, כולל דמי שירות.
יש להגדיר האם נדרשים כלים חד פעמיים / רב פעמיים. יש לציין בהערות המזמין האם הכוונה לארוחה בשרית/חלבית/צמחונית/אלרגנים (ככל שידוע). </t>
  </si>
  <si>
    <t xml:space="preserve">ארוחה חלבית/בשרית/צמחוני/טבעוני/אלרגנים </t>
  </si>
  <si>
    <t xml:space="preserve">תוספת שתיה מוגזת, בירה ויין לארוחה/ קוקטייל קבלת פנים </t>
  </si>
  <si>
    <t xml:space="preserve">תוספת אלכוהול לארוחה/קוקטייל קבלת פנים </t>
  </si>
  <si>
    <t>המחיר מתייחס לקפה לסוגיו, חלב (לרבות תחליפים), תה (לפחות שני סוגים), ממתיקים שונים</t>
  </si>
  <si>
    <t>המחיר מתייחס למים ולפחות שני סוגי שתיה ממתוקת / מוגזת</t>
  </si>
  <si>
    <t>מאפים מתוקים/מלוחים</t>
  </si>
  <si>
    <t>לפחות שלושה מאפים למשתתף</t>
  </si>
  <si>
    <t>לפחות שני כריכונים למשתתף
לפחות שלושה סוגים לרבות צמחוני, טבעוני</t>
  </si>
  <si>
    <t>לפחות כריך אחד  למשתתף
משקל - לפחות 180 גרם לפחות שלושה סוגים לרבות צמחוני, טבעוני</t>
  </si>
  <si>
    <t>לפחות שלושה סוגים שונים בהתאם לעונה</t>
  </si>
  <si>
    <t xml:space="preserve">לפחות יחידה אחת למשתתף.
דוגמאות: מוזלי, מוס, סלט פירות, עוגות אישיות למינהן ודומה. </t>
  </si>
  <si>
    <t>מתוק או מלוח
כגון: חטיף אנרגיה, חטיף מלוח.</t>
  </si>
  <si>
    <t xml:space="preserve">המחיר מתייחס לג'יפ כולל נהג והדרכה לשעתיים ראשונות   </t>
  </si>
  <si>
    <t xml:space="preserve">לכל שעה נוספת של ג'יפ, נהג והדרכה </t>
  </si>
  <si>
    <t>רכבי שטח לנהיגה עצמית  טרקטורונים, ריינג'ר וכדומה</t>
  </si>
  <si>
    <t>סדנה ספורטיבית/אורח חיים</t>
  </si>
  <si>
    <t>קיר טיפוס / פארק אתגרי</t>
  </si>
  <si>
    <t xml:space="preserve">המחיר מתייחס לשעה ראשונה </t>
  </si>
  <si>
    <t xml:space="preserve">תוספת לשעת פעילות </t>
  </si>
  <si>
    <t>המחיר למשתתף לכל שעה נוספת</t>
  </si>
  <si>
    <t>המחיר מתיחס למדרגה אחת של כל 1000 משתתפים נוספים. המחיר כולל ניהול טכני</t>
  </si>
  <si>
    <t>מותנה בהעברת שמות ומיילים לספק . עד 100 משתתפים. המחיר כולל ניהול טכני</t>
  </si>
  <si>
    <t xml:space="preserve">המחיר מתיחס להוספה של כל 1000- משתמשים נוספים לפי שם וססמא. המחיר כולל ניהול טכני. </t>
  </si>
  <si>
    <t>פתיח אומנותי קצר / פריצה מוזיקלית</t>
  </si>
  <si>
    <t>לא כולל הגברה, יש להגדיר את משך ההופעה ומספר הנגנים</t>
  </si>
  <si>
    <t>הצגה/מחול</t>
  </si>
  <si>
    <t xml:space="preserve">ממוזיקת רקע ועד למופע אמן. 
המחיר נגזר ממספר המשתתפים ומוניטין האמן  </t>
  </si>
  <si>
    <t>תשלום זכויות אקו"ם</t>
  </si>
  <si>
    <t xml:space="preserve">נסיעה לא צמודה לכיוון אחד. מינימום להזמנה שעתיים </t>
  </si>
  <si>
    <t xml:space="preserve">מינימום להזמנה שעתיים
עד 39 מושבים, עד 12 שעות עבודה ביום. </t>
  </si>
  <si>
    <t xml:space="preserve">17 עד 21 מושבים
מינימום להזמנה שעתיים, עד 12 שעות עבודה ביום   </t>
  </si>
  <si>
    <t>מינימום להזמנה שעתיים</t>
  </si>
  <si>
    <t xml:space="preserve">עד 59 מושבים אוטובוס מפואר
מינימום להזמנה שעתיים, עד 12 שעות עבודה ביום  </t>
  </si>
  <si>
    <t>ואן מפואר</t>
  </si>
  <si>
    <t xml:space="preserve">המחיר מתייחס לחניה שמורה אחת (לא על בסיס מקום פנוי) ומשולטת בהתאם לאירוע. המחיר מתייחס ליממה. </t>
  </si>
  <si>
    <t>חנייה לבאי האירוע, על בסיס מקום פנוי.</t>
  </si>
  <si>
    <t>אחריות על בניית התוכן האמנותי באירוע לרבות תכנונו וניהולו בפועל ככל שיידרש בשלב ההכנות ובניית הארוע, חזרות, הקמות ומהלך הארוע עצמו</t>
  </si>
  <si>
    <t xml:space="preserve">מינימום 4 שעות כולל נסיעות ולבוש ייצוגי </t>
  </si>
  <si>
    <t xml:space="preserve">כולל סקיצות והדמיות. </t>
  </si>
  <si>
    <t>סידור גבוה כולל אגרטל</t>
  </si>
  <si>
    <t>זר עם מינמום 20 פרחים</t>
  </si>
  <si>
    <t xml:space="preserve">הזמנות מודפסות דו צדדי וכולל מעטפה מהודרת  וממותגת </t>
  </si>
  <si>
    <t xml:space="preserve">דגל בד סיני דו צדדי </t>
  </si>
  <si>
    <t xml:space="preserve">סרטון שיווקי קצר </t>
  </si>
  <si>
    <t xml:space="preserve">כרזות (פוסטר חצי גיליון) </t>
  </si>
  <si>
    <t xml:space="preserve">המחיר ליחידת מידה של 1 מטר מרובע קאפה בעובי 10 מ"מ </t>
  </si>
  <si>
    <t>מעצב תפאורה/תערוכה/תאורה</t>
  </si>
  <si>
    <t>יש לציין מפרט נדרש לתפאורה, כתב כמויות ומידות, כולל הקמה ופירוק.</t>
  </si>
  <si>
    <t>תקליטן</t>
  </si>
  <si>
    <t>כולל ציוד הגברה</t>
  </si>
  <si>
    <t xml:space="preserve">המחיר מתייחס לסידור יחיד באורך 80 ס"מ. </t>
  </si>
  <si>
    <t>משחק ניווט תחרותי</t>
  </si>
  <si>
    <t>המירוץ למיליון / מירוץ אורבני</t>
  </si>
  <si>
    <t>המחיר מתאים למינימום 15 משתתפים</t>
  </si>
  <si>
    <t>המחיר יפחת ככל שכמות המשתתפים תגדל</t>
  </si>
  <si>
    <t xml:space="preserve">יש להכפיל כפול השולחנות לאירוע. </t>
  </si>
  <si>
    <t>בניית שפה עיצובית ותוצרים (יש לפרט צרכים).</t>
  </si>
  <si>
    <t xml:space="preserve">לעבודות פרטניות לפי שעה - יש לבדוק כדאיות </t>
  </si>
  <si>
    <t xml:space="preserve">חולצת טישרט ממותגת </t>
  </si>
  <si>
    <t>הדפסה - צבע אחד.
המחיר יורד בהתאם לכמות . יש לציין את סוג החולצה - דרייפיט / טריקו / אחר</t>
  </si>
  <si>
    <t>הדפסה - צבע אחד.
המחיר יורד בהתאם לכמות. יש לציין את סוג הכובע - מצחיה / טמבל / רחב שוליים / אחר.</t>
  </si>
  <si>
    <t>מוקד טלפוני לרישום / פולואו אפ</t>
  </si>
  <si>
    <t>דיילת / קופאית</t>
  </si>
  <si>
    <t xml:space="preserve">דיילת / קופאית ל- 4 שעות </t>
  </si>
  <si>
    <t>תוספת של 50 אוזניות</t>
  </si>
  <si>
    <t xml:space="preserve">8 עד 16 מושבים
מינימום להזמנה שעתיים, עד 12 שעות ביום. </t>
  </si>
  <si>
    <t>סרט</t>
  </si>
  <si>
    <t>הצגה</t>
  </si>
  <si>
    <t>הופעה</t>
  </si>
  <si>
    <t>כרטיס כניסה לאירוע קיים</t>
  </si>
  <si>
    <t xml:space="preserve">רגיל </t>
  </si>
  <si>
    <t xml:space="preserve">VIP                                         </t>
  </si>
  <si>
    <t xml:space="preserve">מחזמר </t>
  </si>
  <si>
    <t>הפקת ג'ינגל (תשדיר/מיתוג קולי)</t>
  </si>
  <si>
    <t>השכרת מחשב נייד לכל אולם / טאבלט</t>
  </si>
  <si>
    <t>חומרי גלם ליצירה</t>
  </si>
  <si>
    <t>פסלים חיים / אמני רחוב</t>
  </si>
  <si>
    <t>המחיר כולל תלבושות,איפור,נסיעות</t>
  </si>
  <si>
    <t>מערכת הצבעות</t>
  </si>
  <si>
    <t>משולב קהל היברידי ובאולם</t>
  </si>
  <si>
    <t>מערכת שאלות ותשובות</t>
  </si>
  <si>
    <t>טכנאי ניתוב VMX</t>
  </si>
  <si>
    <t>טכנאי אינטראקטיב</t>
  </si>
  <si>
    <t>מנהל טכני לכנס היברידי</t>
  </si>
  <si>
    <t xml:space="preserve">מהל פרויקט בעל נסיון מוכח בכנסים היברידים/וירטואלים  וניהולם הטכני </t>
  </si>
  <si>
    <t xml:space="preserve"> </t>
  </si>
  <si>
    <t xml:space="preserve"> יום</t>
  </si>
  <si>
    <t>המחיר כולל מושבים מיוחדים, מתחם סגור לקבוצה, וכיבוד. יש לפרט את רמת הכיבוד הנדרשת בהתאם לתקציב.</t>
  </si>
  <si>
    <t xml:space="preserve"> המחיר עשוי להשתנות בהתאם למיקום המושבים ואולם התיאטרון. יש לציין במידה וידוע שם ההצגה.</t>
  </si>
  <si>
    <t>המחיר עשוי להשתנות בהתאם למיקום המושבים ואולם התיאטרון. יש לציין את שם המחזמר.</t>
  </si>
  <si>
    <t>המחיר עשוי להשתנות בהתאם למיקום המושבים ואולם התיאטרון. יש לציין את שם המופע.</t>
  </si>
  <si>
    <t>השכרת מקרר/מקפיא</t>
  </si>
  <si>
    <t>השכרת תלבושות</t>
  </si>
  <si>
    <t>מאפר/ת / סידור שיער</t>
  </si>
  <si>
    <t xml:space="preserve">מחיר בהתאם ליעד הנסיעה, סוג הרכב, מספר הנוסעים.יש לציין פרטים אלה על מנת לדייק את המחיר </t>
  </si>
  <si>
    <t>בטרקלין מוגש כיבוד קל ושתייה חופשית.
המחיר מתייחס לאורח הראשון - כל אורח נוסף במחיר נמוך יותר .עשוי להשתנות בהתאם לעדכון תעריפים של רשות שדות התעופה</t>
  </si>
  <si>
    <t>המחיר מתייחס לאורח הראשון - כל אורח נוסף במחיר נמוך יותר.עשוי להשתנות בהתאם לעדכון תעריפים של רשות שדות התעופה</t>
  </si>
  <si>
    <t>מתייחס לאורח הראשון - כל אורח נוסף במחיר נמוך יותר.המחיר עשוי להתשנות בהתאם לעדכון תעריפים של רשות שדות התעופה</t>
  </si>
  <si>
    <t>מספר מק"ט במרכבה (הרכיב לפי רמה 2)</t>
  </si>
  <si>
    <t>8007893</t>
  </si>
  <si>
    <t>8007894</t>
  </si>
  <si>
    <t>8007900</t>
  </si>
  <si>
    <t>8007901</t>
  </si>
  <si>
    <t>8007902</t>
  </si>
  <si>
    <t>8007903</t>
  </si>
  <si>
    <t>8007921</t>
  </si>
  <si>
    <t>8007922</t>
  </si>
  <si>
    <t>8007904</t>
  </si>
  <si>
    <t>8007923</t>
  </si>
  <si>
    <t>8007905</t>
  </si>
  <si>
    <t>8007924</t>
  </si>
  <si>
    <t>8007906</t>
  </si>
  <si>
    <t>8007907</t>
  </si>
  <si>
    <t>8007925</t>
  </si>
  <si>
    <t>8007926</t>
  </si>
  <si>
    <t>8007908</t>
  </si>
  <si>
    <t>8007927</t>
  </si>
  <si>
    <t>8007928</t>
  </si>
  <si>
    <t>8007909</t>
  </si>
  <si>
    <t>8007910</t>
  </si>
  <si>
    <t>8007911</t>
  </si>
  <si>
    <t>8007929</t>
  </si>
  <si>
    <t>8007940</t>
  </si>
  <si>
    <t>8007912</t>
  </si>
  <si>
    <t>8007913</t>
  </si>
  <si>
    <t>8007914</t>
  </si>
  <si>
    <t>8007915</t>
  </si>
  <si>
    <t>8007916</t>
  </si>
  <si>
    <t>8007917</t>
  </si>
  <si>
    <t>8007918</t>
  </si>
  <si>
    <t>8007919</t>
  </si>
  <si>
    <t>8007951</t>
  </si>
  <si>
    <t>8007950</t>
  </si>
  <si>
    <t>8007952</t>
  </si>
  <si>
    <t>8007953</t>
  </si>
  <si>
    <t>8007954</t>
  </si>
  <si>
    <t>8007955</t>
  </si>
  <si>
    <t>8007956</t>
  </si>
  <si>
    <t>8007957</t>
  </si>
  <si>
    <t>חדר בקרה עם אינטרנט,מסכים,מצלמות</t>
  </si>
  <si>
    <t xml:space="preserve">מתחם לתערוכה וירטואלית </t>
  </si>
  <si>
    <t>ביתן תערוכה אינטראקטיבי מפגש עם נציג 1</t>
  </si>
  <si>
    <t>תרגום סימולטני מחיר לשפה,מערכת ותא תרגום</t>
  </si>
  <si>
    <t>מתחם שולחנות עבודה הכולל מיתוג ושולחנות ממותגים במספר, פרטי המרצה</t>
  </si>
  <si>
    <t>מתחם שולחנות עבודה,מתוג ושולחנות ממותגים</t>
  </si>
  <si>
    <t>מחיר לשולחן עבודה ליום-אולם עד 25 משתתפים-ניתן ב ZOOM או בוובנר</t>
  </si>
  <si>
    <t>שולחן עבודה ליום</t>
  </si>
  <si>
    <t>המחיר מתייחס ליחידה (עותק אחד )</t>
  </si>
  <si>
    <t xml:space="preserve">מחיר לעד 100 ילדים </t>
  </si>
  <si>
    <t xml:space="preserve">רול אפ  /איקס באנר </t>
  </si>
  <si>
    <t>כרטיס כניסה למתחם</t>
  </si>
  <si>
    <t>ספא</t>
  </si>
  <si>
    <t>סדנת צילום בנייד/סמארטפון</t>
  </si>
  <si>
    <t>המחיר מתייחס למינימום 20 משתתפים ולמינימום שעתיים סדנא.</t>
  </si>
  <si>
    <t>המחיר מתייחס למינימום 20 משתתפים.</t>
  </si>
  <si>
    <t xml:space="preserve">המחיר מתייחס למינימום 20 משתתפים.
</t>
  </si>
  <si>
    <t xml:space="preserve">המחיר מתייחס למינימום 20 משתתפים. פעילות בתחנות למטרות גיבוש הצוות.
</t>
  </si>
  <si>
    <t xml:space="preserve">המחיר מתייחס למינימום 20 משתתפים ומקסימום 100
</t>
  </si>
  <si>
    <t xml:space="preserve">המחיר מתייחס למגש ארוז חד פעמי המכיל מינימום 25 יחידות. מגיע המגש מגיע סגור ללא שירות וללא עמדות הגשה. התפעול הינו באחריות המזמין. מומלץ  לחשב כמות של בין 3-6 יחידות לאדם. תלוי במועד ההגשה ומטרת האירוח. </t>
  </si>
  <si>
    <t xml:space="preserve">המחיר מתייחס למגש ארוז חד פעמי המכיל מינימום 20 יחידות. מגיע המגש מגיע סגור ללא שירות וללא עמדות הגשה. התפעול הינו באחריות המזמין. מומלץ  לחשב כמות של בין 3-6 יחידות לאדם. תלוי במועד ההגשה ומטרת האירוח. </t>
  </si>
  <si>
    <t>שמורת טבע / גן לאומי</t>
  </si>
  <si>
    <t>אודיטוריום / אולם גדול 200 מקומות ומעלה עם ישיבת תיאטרון מובנית (בשיפוע) כולל ציוד אורקולי בסיסי</t>
  </si>
  <si>
    <t>ניתן לבחור באפשרות של "מגשים מסתובבים" או "עמדות קבלת פנים" כמו כך יש לציין את סוג הארוחה - חלבית/בשרית/צמחוני/טבעוני/אלרגנים ואת אופן ההגשה (חד פעמי/רב פעמי).</t>
  </si>
  <si>
    <t>אולם רב תכליתי / אולם במרכז כנסים
ניתן לסדר את המרחב בהתאם לצורך</t>
  </si>
  <si>
    <t>המחיר לא כולל ציוד אורקולי וריהוט נדרש וללא במה מובנית. המחיר מתייחס להשכרת המקום ליום אחד בלבד ולחלל אחד.</t>
  </si>
  <si>
    <t>מחיר מירבי מומלץ 
כולל מע"מ</t>
  </si>
  <si>
    <t>רקע לא חלק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</si>
</sst>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9" x14ac:knownFonts="1">
    <font>
      <sz val="11"/>
      <color theme="1"/>
      <name val="Arial"/>
      <family val="2"/>
      <charset val="177"/>
      <scheme val="minor"/>
    </font>
    <font>
      <sz val="11"/>
      <name val="Arial"/>
      <family val="2"/>
      <charset val="177"/>
      <scheme val="minor"/>
    </font>
    <font>
      <sz val="11"/>
      <color theme="1"/>
      <name val="Calibri"/>
      <family val="2"/>
    </font>
    <font>
      <b/>
      <sz val="11"/>
      <color theme="4"/>
      <name val="Calibri"/>
      <family val="2"/>
    </font>
    <font>
      <b/>
      <sz val="11"/>
      <color theme="1"/>
      <name val="Calibri"/>
      <family val="2"/>
    </font>
    <font>
      <b/>
      <sz val="11"/>
      <color rgb="FFC00000"/>
      <name val="Calibri"/>
      <family val="2"/>
    </font>
    <font>
      <sz val="11"/>
      <color rgb="FFC00000"/>
      <name val="Calibri"/>
      <family val="2"/>
    </font>
    <font>
      <sz val="11"/>
      <color theme="9" tint="-0.249977111117893"/>
      <name val="Calibri"/>
      <family val="2"/>
    </font>
    <font>
      <sz val="10"/>
      <color theme="1"/>
      <name val="Arial"/>
      <family val="2"/>
      <scheme val="minor"/>
    </font>
    <font>
      <b/>
      <sz val="10"/>
      <color theme="1"/>
      <name val="Arial"/>
      <family val="2"/>
      <scheme val="minor"/>
    </font>
    <font>
      <b/>
      <sz val="10"/>
      <color rgb="FFFF0000"/>
      <name val="Arial"/>
      <family val="2"/>
      <scheme val="minor"/>
    </font>
    <font>
      <sz val="10"/>
      <color theme="0" tint="-0.34998626667073579"/>
      <name val="Arial"/>
      <family val="2"/>
      <scheme val="minor"/>
    </font>
    <font>
      <sz val="10"/>
      <name val="Arial"/>
      <family val="2"/>
      <scheme val="minor"/>
    </font>
    <font>
      <sz val="10"/>
      <color theme="1"/>
      <name val="Arial"/>
      <family val="2"/>
      <charset val="177"/>
      <scheme val="minor"/>
    </font>
    <font>
      <b/>
      <sz val="12"/>
      <color rgb="FFC00000"/>
      <name val="Calibri"/>
      <family val="2"/>
    </font>
    <font>
      <u/>
      <sz val="11"/>
      <color theme="10"/>
      <name val="Arial"/>
      <family val="2"/>
      <charset val="177"/>
      <scheme val="minor"/>
    </font>
    <font>
      <i/>
      <sz val="10"/>
      <color rgb="FFFF0000"/>
      <name val="Arial"/>
      <family val="2"/>
      <scheme val="minor"/>
    </font>
    <font>
      <b/>
      <i/>
      <sz val="10"/>
      <color rgb="FFFF0000"/>
      <name val="Arial"/>
      <family val="2"/>
      <scheme val="minor"/>
    </font>
    <font>
      <b/>
      <sz val="10"/>
      <name val="Arial"/>
      <family val="2"/>
      <scheme val="minor"/>
    </font>
    <font>
      <i/>
      <sz val="10"/>
      <color theme="3"/>
      <name val="Arial"/>
      <family val="2"/>
      <scheme val="minor"/>
    </font>
    <font>
      <i/>
      <sz val="7"/>
      <color rgb="FFFF0000"/>
      <name val="Arial"/>
      <family val="2"/>
      <scheme val="minor"/>
    </font>
    <font>
      <i/>
      <sz val="10"/>
      <name val="Arial"/>
      <family val="2"/>
      <scheme val="minor"/>
    </font>
    <font>
      <b/>
      <i/>
      <sz val="10"/>
      <name val="Arial"/>
      <family val="2"/>
      <scheme val="minor"/>
    </font>
    <font>
      <i/>
      <sz val="10"/>
      <color theme="1"/>
      <name val="Arial"/>
      <family val="2"/>
      <scheme val="minor"/>
    </font>
    <font>
      <b/>
      <i/>
      <sz val="10"/>
      <color theme="1"/>
      <name val="Arial"/>
      <family val="2"/>
      <scheme val="minor"/>
    </font>
    <font>
      <i/>
      <sz val="10"/>
      <color theme="1" tint="0.14999847407452621"/>
      <name val="Arial"/>
      <family val="2"/>
      <scheme val="minor"/>
    </font>
    <font>
      <i/>
      <sz val="10"/>
      <color rgb="FFFF0000"/>
      <name val="Arial"/>
      <family val="2"/>
    </font>
    <font>
      <sz val="10"/>
      <color theme="0" tint="-0.249977111117893"/>
      <name val="Arial"/>
      <family val="2"/>
      <scheme val="minor"/>
    </font>
    <font>
      <sz val="10"/>
      <name val="Arial"/>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5" fillId="0" borderId="0" applyNumberFormat="0" applyFill="0" applyBorder="0" applyAlignment="0" applyProtection="0"/>
    <xf numFmtId="0" fontId="28" fillId="0" borderId="0"/>
  </cellStyleXfs>
  <cellXfs count="100">
    <xf numFmtId="0" fontId="0" fillId="0" borderId="0" xfId="0"/>
    <xf numFmtId="0" fontId="2" fillId="0" borderId="0" xfId="0" applyFont="1" applyAlignment="1">
      <alignment horizontal="right" vertical="center" readingOrder="2"/>
    </xf>
    <xf numFmtId="0" fontId="2" fillId="3" borderId="8" xfId="0" applyFont="1" applyFill="1" applyBorder="1" applyAlignment="1">
      <alignment horizontal="right" vertical="center" wrapText="1" readingOrder="2"/>
    </xf>
    <xf numFmtId="0" fontId="2" fillId="3" borderId="2" xfId="0" applyFont="1" applyFill="1" applyBorder="1" applyAlignment="1">
      <alignment horizontal="right" vertical="center" wrapText="1" readingOrder="2"/>
    </xf>
    <xf numFmtId="0" fontId="2" fillId="3" borderId="1" xfId="0" applyFont="1" applyFill="1" applyBorder="1" applyAlignment="1">
      <alignment horizontal="right" vertical="center" wrapText="1" readingOrder="2"/>
    </xf>
    <xf numFmtId="0" fontId="4" fillId="0" borderId="0" xfId="0" applyFont="1" applyFill="1" applyBorder="1" applyAlignment="1">
      <alignment horizontal="right" vertical="center" wrapText="1" readingOrder="2"/>
    </xf>
    <xf numFmtId="0" fontId="14" fillId="3" borderId="4" xfId="0" applyFont="1" applyFill="1" applyBorder="1" applyAlignment="1">
      <alignment horizontal="right" vertical="center" wrapText="1" readingOrder="2"/>
    </xf>
    <xf numFmtId="0" fontId="4" fillId="3" borderId="3" xfId="0" applyFont="1" applyFill="1" applyBorder="1" applyAlignment="1">
      <alignment horizontal="right" vertical="center" wrapText="1" readingOrder="2"/>
    </xf>
    <xf numFmtId="0" fontId="2" fillId="3" borderId="4" xfId="0" applyFont="1" applyFill="1" applyBorder="1" applyAlignment="1">
      <alignment horizontal="right" vertical="center" wrapText="1" readingOrder="2"/>
    </xf>
    <xf numFmtId="0" fontId="5" fillId="3" borderId="2" xfId="0" applyFont="1" applyFill="1" applyBorder="1" applyAlignment="1">
      <alignment horizontal="right" vertical="center" wrapText="1" readingOrder="2"/>
    </xf>
    <xf numFmtId="0" fontId="4" fillId="3" borderId="6" xfId="0" applyFont="1" applyFill="1" applyBorder="1" applyAlignment="1">
      <alignment horizontal="right" vertical="center" wrapText="1" readingOrder="2"/>
    </xf>
    <xf numFmtId="0" fontId="2" fillId="3" borderId="5" xfId="0" applyFont="1" applyFill="1" applyBorder="1" applyAlignment="1">
      <alignment horizontal="right" vertical="center" wrapText="1" readingOrder="2"/>
    </xf>
    <xf numFmtId="0" fontId="5" fillId="2" borderId="4" xfId="0" applyFont="1" applyFill="1" applyBorder="1" applyAlignment="1">
      <alignment horizontal="right" vertical="center" wrapText="1" readingOrder="2"/>
    </xf>
    <xf numFmtId="0" fontId="4" fillId="3" borderId="9" xfId="0" applyFont="1" applyFill="1" applyBorder="1" applyAlignment="1">
      <alignment horizontal="right" vertical="center" wrapText="1" readingOrder="2"/>
    </xf>
    <xf numFmtId="0" fontId="5" fillId="0" borderId="2" xfId="0" applyFont="1" applyBorder="1" applyAlignment="1">
      <alignment horizontal="right" vertical="center" wrapText="1" readingOrder="2"/>
    </xf>
    <xf numFmtId="0" fontId="4" fillId="3" borderId="7" xfId="0" applyFont="1" applyFill="1" applyBorder="1" applyAlignment="1">
      <alignment horizontal="right" vertical="center" wrapText="1" readingOrder="2"/>
    </xf>
    <xf numFmtId="0" fontId="5" fillId="0" borderId="8" xfId="0" applyFont="1" applyBorder="1" applyAlignment="1">
      <alignment horizontal="right" vertical="center" wrapText="1" readingOrder="2"/>
    </xf>
    <xf numFmtId="0" fontId="2" fillId="3" borderId="9" xfId="0" applyFont="1" applyFill="1" applyBorder="1" applyAlignment="1">
      <alignment horizontal="right" vertical="center" wrapText="1" readingOrder="2"/>
    </xf>
    <xf numFmtId="0" fontId="5" fillId="3" borderId="8" xfId="0" applyFont="1" applyFill="1" applyBorder="1" applyAlignment="1">
      <alignment horizontal="right" vertical="center" wrapText="1" readingOrder="2"/>
    </xf>
    <xf numFmtId="0" fontId="14" fillId="3" borderId="2" xfId="0" applyFont="1" applyFill="1" applyBorder="1" applyAlignment="1">
      <alignment horizontal="right" vertical="center" wrapText="1" readingOrder="2"/>
    </xf>
    <xf numFmtId="0" fontId="5" fillId="2" borderId="2" xfId="0" applyFont="1" applyFill="1" applyBorder="1" applyAlignment="1">
      <alignment horizontal="right" vertical="center" wrapText="1" readingOrder="2"/>
    </xf>
    <xf numFmtId="0" fontId="2" fillId="0" borderId="0" xfId="0" applyFont="1" applyAlignment="1">
      <alignment horizontal="right" vertical="center" wrapText="1" readingOrder="2"/>
    </xf>
    <xf numFmtId="0" fontId="5" fillId="2" borderId="0" xfId="0" applyFont="1" applyFill="1" applyAlignment="1">
      <alignment horizontal="right" vertical="center" wrapText="1" readingOrder="2"/>
    </xf>
    <xf numFmtId="0" fontId="6" fillId="0" borderId="0" xfId="0" applyFont="1" applyAlignment="1">
      <alignment horizontal="right" vertical="center" wrapText="1" readingOrder="2"/>
    </xf>
    <xf numFmtId="0" fontId="7" fillId="0" borderId="0" xfId="0" applyFont="1" applyAlignment="1">
      <alignment horizontal="right" vertical="center" wrapText="1" readingOrder="2"/>
    </xf>
    <xf numFmtId="0" fontId="2" fillId="0" borderId="0" xfId="0" applyFont="1" applyFill="1" applyBorder="1" applyAlignment="1">
      <alignment horizontal="right" vertical="center" wrapText="1" readingOrder="2"/>
    </xf>
    <xf numFmtId="0" fontId="4" fillId="0" borderId="0" xfId="0" applyFont="1" applyAlignment="1">
      <alignment horizontal="center" vertical="center" wrapText="1" readingOrder="2"/>
    </xf>
    <xf numFmtId="0" fontId="4" fillId="3" borderId="2" xfId="0" applyFont="1" applyFill="1" applyBorder="1" applyAlignment="1">
      <alignment horizontal="right" vertical="center" wrapText="1" readingOrder="2"/>
    </xf>
    <xf numFmtId="0" fontId="4" fillId="3" borderId="8" xfId="0" applyFont="1" applyFill="1" applyBorder="1" applyAlignment="1">
      <alignment horizontal="right" vertical="center" wrapText="1" readingOrder="2"/>
    </xf>
    <xf numFmtId="0" fontId="4" fillId="3" borderId="4" xfId="0" applyFont="1" applyFill="1" applyBorder="1" applyAlignment="1">
      <alignment horizontal="right" vertical="center" wrapText="1" readingOrder="2"/>
    </xf>
    <xf numFmtId="0" fontId="4" fillId="3" borderId="1" xfId="0" applyFont="1" applyFill="1" applyBorder="1" applyAlignment="1">
      <alignment horizontal="right" vertical="center" wrapText="1" readingOrder="2"/>
    </xf>
    <xf numFmtId="0" fontId="5" fillId="3" borderId="4" xfId="0" applyFont="1" applyFill="1" applyBorder="1" applyAlignment="1">
      <alignment horizontal="right" vertical="center" wrapText="1" readingOrder="2"/>
    </xf>
    <xf numFmtId="0" fontId="3" fillId="0" borderId="0" xfId="0" applyFont="1" applyAlignment="1">
      <alignment horizontal="right" vertical="center" readingOrder="2"/>
    </xf>
    <xf numFmtId="0" fontId="8" fillId="0" borderId="0" xfId="0" applyFont="1" applyAlignment="1">
      <alignment horizontal="right" vertical="center" wrapText="1" readingOrder="2"/>
    </xf>
    <xf numFmtId="0" fontId="0" fillId="0" borderId="0" xfId="0" applyAlignment="1">
      <alignment horizontal="right" vertical="center" wrapText="1" readingOrder="2"/>
    </xf>
    <xf numFmtId="0" fontId="8" fillId="0" borderId="0" xfId="0" applyFont="1" applyAlignment="1">
      <alignment vertical="center" wrapText="1" readingOrder="2"/>
    </xf>
    <xf numFmtId="0" fontId="8" fillId="0" borderId="0" xfId="0" applyFont="1" applyAlignment="1">
      <alignment horizontal="center" vertical="center" readingOrder="2"/>
    </xf>
    <xf numFmtId="0" fontId="0" fillId="0" borderId="0" xfId="0" applyAlignment="1">
      <alignment vertical="center" readingOrder="2"/>
    </xf>
    <xf numFmtId="0" fontId="1" fillId="0" borderId="0" xfId="0" applyFont="1" applyAlignment="1">
      <alignment vertical="center" readingOrder="2"/>
    </xf>
    <xf numFmtId="0" fontId="0" fillId="0" borderId="0" xfId="0" applyAlignment="1">
      <alignment vertical="center" wrapText="1" readingOrder="2"/>
    </xf>
    <xf numFmtId="0" fontId="0" fillId="0" borderId="0" xfId="0" applyAlignment="1">
      <alignment horizontal="center" vertical="center" readingOrder="2"/>
    </xf>
    <xf numFmtId="3" fontId="0" fillId="0" borderId="0" xfId="0" applyNumberFormat="1" applyAlignment="1">
      <alignment horizontal="center" vertical="center" readingOrder="2"/>
    </xf>
    <xf numFmtId="3" fontId="18" fillId="0" borderId="0" xfId="0" applyNumberFormat="1" applyFont="1" applyFill="1" applyAlignment="1">
      <alignment horizontal="center" vertical="center" readingOrder="2"/>
    </xf>
    <xf numFmtId="0" fontId="27" fillId="0" borderId="0" xfId="0" applyFont="1" applyFill="1" applyBorder="1" applyAlignment="1">
      <alignment vertical="center" wrapText="1" readingOrder="2"/>
    </xf>
    <xf numFmtId="0" fontId="8" fillId="0" borderId="0" xfId="0" applyFont="1" applyFill="1" applyBorder="1" applyAlignment="1">
      <alignment vertical="center" wrapText="1" readingOrder="2"/>
    </xf>
    <xf numFmtId="0" fontId="8" fillId="0" borderId="0" xfId="0" applyFont="1" applyFill="1" applyBorder="1" applyAlignment="1">
      <alignment horizontal="center" vertical="center" wrapText="1" readingOrder="2"/>
    </xf>
    <xf numFmtId="3" fontId="9" fillId="4" borderId="0" xfId="0" applyNumberFormat="1" applyFont="1" applyFill="1" applyBorder="1" applyAlignment="1">
      <alignment horizontal="center" vertical="center" readingOrder="2"/>
    </xf>
    <xf numFmtId="0" fontId="16" fillId="5" borderId="0" xfId="0" applyFont="1" applyFill="1" applyBorder="1" applyAlignment="1">
      <alignment horizontal="right" vertical="center" wrapText="1" readingOrder="2"/>
    </xf>
    <xf numFmtId="0" fontId="19" fillId="0" borderId="0" xfId="0" applyFont="1" applyFill="1" applyBorder="1" applyAlignment="1">
      <alignment horizontal="right" vertical="center" wrapText="1" readingOrder="2"/>
    </xf>
    <xf numFmtId="0" fontId="0" fillId="6" borderId="0" xfId="0" applyFill="1" applyAlignment="1">
      <alignment vertical="center" readingOrder="2"/>
    </xf>
    <xf numFmtId="0" fontId="0" fillId="7" borderId="0" xfId="0" applyFill="1" applyAlignment="1">
      <alignment vertical="center" readingOrder="2"/>
    </xf>
    <xf numFmtId="0" fontId="0" fillId="8" borderId="0" xfId="0" applyFill="1" applyAlignment="1">
      <alignment vertical="center" readingOrder="2"/>
    </xf>
    <xf numFmtId="3" fontId="9" fillId="9" borderId="1" xfId="0" applyNumberFormat="1" applyFont="1" applyFill="1" applyBorder="1" applyAlignment="1">
      <alignment horizontal="center" vertical="center" wrapText="1" readingOrder="2"/>
    </xf>
    <xf numFmtId="0" fontId="8" fillId="9" borderId="1" xfId="0" applyFont="1" applyFill="1" applyBorder="1" applyAlignment="1">
      <alignment vertical="center" wrapText="1" readingOrder="2"/>
    </xf>
    <xf numFmtId="0" fontId="12" fillId="9" borderId="1" xfId="0" applyFont="1" applyFill="1" applyBorder="1" applyAlignment="1">
      <alignment vertical="center" wrapText="1" readingOrder="2"/>
    </xf>
    <xf numFmtId="0" fontId="12" fillId="9" borderId="1" xfId="0" applyFont="1" applyFill="1" applyBorder="1" applyAlignment="1">
      <alignment horizontal="center" vertical="center" wrapText="1" readingOrder="2"/>
    </xf>
    <xf numFmtId="3" fontId="18" fillId="9" borderId="1" xfId="0" applyNumberFormat="1" applyFont="1" applyFill="1" applyBorder="1" applyAlignment="1">
      <alignment horizontal="center" vertical="center" readingOrder="2"/>
    </xf>
    <xf numFmtId="0" fontId="16" fillId="9" borderId="1" xfId="0" applyFont="1" applyFill="1" applyBorder="1" applyAlignment="1">
      <alignment horizontal="right" vertical="center" wrapText="1" readingOrder="2"/>
    </xf>
    <xf numFmtId="0" fontId="19" fillId="9" borderId="1" xfId="0" applyFont="1" applyFill="1" applyBorder="1" applyAlignment="1">
      <alignment horizontal="right" vertical="center" wrapText="1" readingOrder="2"/>
    </xf>
    <xf numFmtId="0" fontId="28" fillId="9" borderId="1" xfId="2" applyFill="1" applyBorder="1" applyAlignment="1">
      <alignment horizontal="center" vertical="top"/>
    </xf>
    <xf numFmtId="0" fontId="11" fillId="9" borderId="1" xfId="0" applyFont="1" applyFill="1" applyBorder="1" applyAlignment="1">
      <alignment vertical="center" wrapText="1" readingOrder="2"/>
    </xf>
    <xf numFmtId="0" fontId="12" fillId="9" borderId="1" xfId="0" applyFont="1" applyFill="1" applyBorder="1" applyAlignment="1">
      <alignment horizontal="center" vertical="center" readingOrder="2"/>
    </xf>
    <xf numFmtId="164" fontId="19" fillId="9" borderId="1" xfId="0" applyNumberFormat="1" applyFont="1" applyFill="1" applyBorder="1" applyAlignment="1">
      <alignment horizontal="right" vertical="center" wrapText="1" readingOrder="2"/>
    </xf>
    <xf numFmtId="0" fontId="8" fillId="9" borderId="1" xfId="0" applyFont="1" applyFill="1" applyBorder="1" applyAlignment="1">
      <alignment horizontal="center" vertical="center" readingOrder="2"/>
    </xf>
    <xf numFmtId="3" fontId="9" fillId="9" borderId="1" xfId="0" applyNumberFormat="1" applyFont="1" applyFill="1" applyBorder="1" applyAlignment="1">
      <alignment horizontal="center" vertical="center" readingOrder="2"/>
    </xf>
    <xf numFmtId="0" fontId="15" fillId="9" borderId="1" xfId="1" applyFill="1" applyBorder="1" applyAlignment="1">
      <alignment vertical="center" wrapText="1" readingOrder="2"/>
    </xf>
    <xf numFmtId="3" fontId="9" fillId="9" borderId="1" xfId="0" quotePrefix="1" applyNumberFormat="1" applyFont="1" applyFill="1" applyBorder="1" applyAlignment="1">
      <alignment horizontal="center" vertical="center" readingOrder="2"/>
    </xf>
    <xf numFmtId="0" fontId="8" fillId="9" borderId="1" xfId="0" applyFont="1" applyFill="1" applyBorder="1" applyAlignment="1">
      <alignment horizontal="center" vertical="center" wrapText="1" readingOrder="2"/>
    </xf>
    <xf numFmtId="0" fontId="8" fillId="9" borderId="1" xfId="0" applyFont="1" applyFill="1" applyBorder="1" applyAlignment="1">
      <alignment horizontal="right" vertical="center" wrapText="1" readingOrder="2"/>
    </xf>
    <xf numFmtId="0" fontId="8" fillId="9" borderId="1" xfId="0" applyFont="1" applyFill="1" applyBorder="1" applyAlignment="1">
      <alignment vertical="center" readingOrder="2"/>
    </xf>
    <xf numFmtId="0" fontId="0" fillId="9" borderId="0" xfId="0" applyFill="1" applyAlignment="1">
      <alignment vertical="center" readingOrder="2"/>
    </xf>
    <xf numFmtId="0" fontId="11" fillId="9" borderId="0" xfId="0" applyFont="1" applyFill="1" applyAlignment="1">
      <alignment vertical="center" wrapText="1" readingOrder="2"/>
    </xf>
    <xf numFmtId="0" fontId="9" fillId="9" borderId="1" xfId="0" applyFont="1" applyFill="1" applyBorder="1" applyAlignment="1">
      <alignment horizontal="center"/>
    </xf>
    <xf numFmtId="3" fontId="9" fillId="9" borderId="1" xfId="0" applyNumberFormat="1" applyFont="1" applyFill="1" applyBorder="1" applyAlignment="1">
      <alignment horizontal="center"/>
    </xf>
    <xf numFmtId="0" fontId="13" fillId="9" borderId="1" xfId="0" applyFont="1" applyFill="1" applyBorder="1" applyAlignment="1">
      <alignment vertical="center" readingOrder="2"/>
    </xf>
    <xf numFmtId="0" fontId="13" fillId="9" borderId="1" xfId="0" applyFont="1" applyFill="1" applyBorder="1" applyAlignment="1">
      <alignment vertical="center" wrapText="1" readingOrder="2"/>
    </xf>
    <xf numFmtId="0" fontId="16" fillId="9" borderId="0" xfId="0" applyFont="1" applyFill="1" applyAlignment="1">
      <alignment wrapText="1" readingOrder="2"/>
    </xf>
    <xf numFmtId="0" fontId="25" fillId="9" borderId="1" xfId="0" applyFont="1" applyFill="1" applyBorder="1" applyAlignment="1">
      <alignment horizontal="right" vertical="center" wrapText="1" readingOrder="2"/>
    </xf>
    <xf numFmtId="0" fontId="19" fillId="9" borderId="1" xfId="0" applyFont="1" applyFill="1" applyBorder="1" applyAlignment="1">
      <alignment horizontal="center" vertical="center" wrapText="1" readingOrder="2"/>
    </xf>
    <xf numFmtId="0" fontId="16" fillId="9" borderId="1" xfId="0" applyFont="1" applyFill="1" applyBorder="1" applyAlignment="1">
      <alignment wrapText="1" readingOrder="2"/>
    </xf>
    <xf numFmtId="0" fontId="8" fillId="9" borderId="1" xfId="0" applyFont="1" applyFill="1" applyBorder="1" applyAlignment="1">
      <alignment vertical="center" wrapText="1"/>
    </xf>
    <xf numFmtId="3" fontId="8" fillId="9" borderId="1" xfId="0" applyNumberFormat="1" applyFont="1" applyFill="1" applyBorder="1" applyAlignment="1">
      <alignment horizontal="center" vertical="center" wrapText="1" readingOrder="2"/>
    </xf>
    <xf numFmtId="0" fontId="8" fillId="9" borderId="0" xfId="0" applyFont="1" applyFill="1" applyAlignment="1">
      <alignment vertical="center" wrapText="1" readingOrder="2"/>
    </xf>
    <xf numFmtId="0" fontId="19" fillId="9" borderId="1" xfId="0" applyFont="1" applyFill="1" applyBorder="1" applyAlignment="1">
      <alignment horizontal="center" vertical="center" readingOrder="2"/>
    </xf>
    <xf numFmtId="0" fontId="16" fillId="9" borderId="1" xfId="0" applyFont="1" applyFill="1" applyBorder="1" applyAlignment="1">
      <alignment vertical="center" wrapText="1" readingOrder="2"/>
    </xf>
    <xf numFmtId="0" fontId="16" fillId="9" borderId="0" xfId="0" applyFont="1" applyFill="1" applyBorder="1" applyAlignment="1">
      <alignment vertical="center" wrapText="1" readingOrder="2"/>
    </xf>
    <xf numFmtId="0" fontId="16" fillId="9" borderId="0" xfId="0" applyFont="1" applyFill="1" applyAlignment="1">
      <alignment vertical="center" wrapText="1" readingOrder="2"/>
    </xf>
    <xf numFmtId="0" fontId="10" fillId="9" borderId="1" xfId="0" applyFont="1" applyFill="1" applyBorder="1" applyAlignment="1">
      <alignment vertical="center" wrapText="1" readingOrder="2"/>
    </xf>
    <xf numFmtId="0" fontId="10" fillId="9" borderId="1" xfId="0" applyFont="1" applyFill="1" applyBorder="1" applyAlignment="1">
      <alignment horizontal="center" vertical="center" wrapText="1" readingOrder="2"/>
    </xf>
    <xf numFmtId="3" fontId="10" fillId="9" borderId="1" xfId="0" applyNumberFormat="1" applyFont="1" applyFill="1" applyBorder="1" applyAlignment="1">
      <alignment horizontal="center" vertical="center" readingOrder="2"/>
    </xf>
    <xf numFmtId="0" fontId="17" fillId="9" borderId="1" xfId="0" applyFont="1" applyFill="1" applyBorder="1" applyAlignment="1">
      <alignment horizontal="right" vertical="center" wrapText="1" readingOrder="2"/>
    </xf>
    <xf numFmtId="9" fontId="10" fillId="9" borderId="1" xfId="0" applyNumberFormat="1" applyFont="1" applyFill="1" applyBorder="1" applyAlignment="1">
      <alignment horizontal="center" vertical="center" readingOrder="2"/>
    </xf>
    <xf numFmtId="0" fontId="9" fillId="9" borderId="1" xfId="0" applyFont="1" applyFill="1" applyBorder="1" applyAlignment="1">
      <alignment vertical="center" wrapText="1" readingOrder="2"/>
    </xf>
    <xf numFmtId="0" fontId="8" fillId="9" borderId="10" xfId="0" applyFont="1" applyFill="1" applyBorder="1" applyAlignment="1">
      <alignment vertical="center" wrapText="1" readingOrder="2"/>
    </xf>
    <xf numFmtId="0" fontId="10" fillId="9" borderId="1" xfId="0" applyFont="1" applyFill="1" applyBorder="1" applyAlignment="1">
      <alignment vertical="center" wrapText="1"/>
    </xf>
    <xf numFmtId="0" fontId="0" fillId="9" borderId="1" xfId="0" applyFill="1" applyBorder="1" applyAlignment="1">
      <alignment vertical="center" wrapText="1" readingOrder="2"/>
    </xf>
    <xf numFmtId="0" fontId="27" fillId="9" borderId="1" xfId="0" applyFont="1" applyFill="1" applyBorder="1" applyAlignment="1">
      <alignment vertical="center" wrapText="1" readingOrder="2"/>
    </xf>
    <xf numFmtId="0" fontId="9" fillId="10" borderId="1" xfId="0" applyFont="1" applyFill="1" applyBorder="1" applyAlignment="1">
      <alignment horizontal="center" vertical="center" wrapText="1" readingOrder="2"/>
    </xf>
    <xf numFmtId="3" fontId="9" fillId="10" borderId="1" xfId="0" applyNumberFormat="1" applyFont="1" applyFill="1" applyBorder="1" applyAlignment="1">
      <alignment horizontal="center" vertical="center" wrapText="1" readingOrder="2"/>
    </xf>
    <xf numFmtId="0" fontId="18" fillId="10" borderId="1" xfId="0" applyFont="1" applyFill="1" applyBorder="1" applyAlignment="1">
      <alignment horizontal="center" vertical="center" wrapText="1" readingOrder="2"/>
    </xf>
  </cellXfs>
  <cellStyles count="3">
    <cellStyle name="Hyperlink" xfId="1" builtinId="8"/>
    <cellStyle name="Normal" xfId="0" builtinId="0"/>
    <cellStyle name="Normal 2" xfId="2"/>
  </cellStyles>
  <dxfs count="0"/>
  <tableStyles count="0" defaultTableStyle="TableStyleMedium2"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1"/>
  <sheetViews>
    <sheetView rightToLeft="1" tabSelected="1" view="pageBreakPreview" zoomScale="60" zoomScaleNormal="100" workbookViewId="0">
      <pane xSplit="4" ySplit="2" topLeftCell="E291" activePane="bottomRight" state="frozen"/>
      <selection pane="topRight" activeCell="E1" sqref="E1"/>
      <selection pane="bottomLeft" activeCell="A3" sqref="A3"/>
      <selection pane="bottomRight" activeCell="F309" sqref="F309"/>
    </sheetView>
  </sheetViews>
  <sheetFormatPr defaultColWidth="9" defaultRowHeight="14" x14ac:dyDescent="0.3"/>
  <cols>
    <col min="1" max="1" width="17.83203125" style="39" customWidth="1"/>
    <col min="2" max="2" width="30" style="39" customWidth="1"/>
    <col min="3" max="3" width="22.58203125" style="39" bestFit="1" customWidth="1"/>
    <col min="4" max="4" width="19.25" style="39" customWidth="1"/>
    <col min="5" max="5" width="14.33203125" style="40" customWidth="1"/>
    <col min="6" max="6" width="18.08203125" style="41" customWidth="1"/>
    <col min="7" max="7" width="33.75" style="41" customWidth="1"/>
    <col min="8" max="8" width="42.5" style="34" customWidth="1"/>
    <col min="9" max="9" width="43" style="33" customWidth="1"/>
    <col min="10" max="10" width="20.33203125" style="33" customWidth="1"/>
    <col min="11" max="16384" width="9" style="37"/>
  </cols>
  <sheetData>
    <row r="1" spans="1:10" x14ac:dyDescent="0.3">
      <c r="A1" s="35"/>
      <c r="B1" s="35"/>
      <c r="C1" s="35"/>
      <c r="D1" s="35"/>
      <c r="E1" s="36"/>
      <c r="F1" s="42"/>
      <c r="G1" s="42"/>
      <c r="H1" s="33"/>
    </row>
    <row r="2" spans="1:10" ht="26" x14ac:dyDescent="0.3">
      <c r="A2" s="97" t="s">
        <v>0</v>
      </c>
      <c r="B2" s="97" t="s">
        <v>1</v>
      </c>
      <c r="C2" s="97" t="s">
        <v>2</v>
      </c>
      <c r="D2" s="97" t="s">
        <v>6</v>
      </c>
      <c r="E2" s="97" t="s">
        <v>114</v>
      </c>
      <c r="F2" s="98" t="s">
        <v>478</v>
      </c>
      <c r="G2" s="98" t="s">
        <v>938</v>
      </c>
      <c r="H2" s="97" t="s">
        <v>735</v>
      </c>
      <c r="I2" s="99" t="s">
        <v>439</v>
      </c>
      <c r="J2" s="99" t="s">
        <v>871</v>
      </c>
    </row>
    <row r="3" spans="1:10" s="49" customFormat="1" ht="156" x14ac:dyDescent="0.3">
      <c r="A3" s="53" t="s">
        <v>3</v>
      </c>
      <c r="B3" s="54" t="s">
        <v>485</v>
      </c>
      <c r="C3" s="54" t="s">
        <v>239</v>
      </c>
      <c r="D3" s="54" t="s">
        <v>750</v>
      </c>
      <c r="E3" s="55" t="s">
        <v>115</v>
      </c>
      <c r="F3" s="56">
        <v>1000</v>
      </c>
      <c r="G3" s="56">
        <f>F3*1.17</f>
        <v>1170</v>
      </c>
      <c r="H3" s="57" t="s">
        <v>755</v>
      </c>
      <c r="I3" s="58" t="s">
        <v>754</v>
      </c>
      <c r="J3" s="59" t="s">
        <v>872</v>
      </c>
    </row>
    <row r="4" spans="1:10" s="49" customFormat="1" ht="26" x14ac:dyDescent="0.3">
      <c r="A4" s="60" t="s">
        <v>3</v>
      </c>
      <c r="B4" s="60" t="s">
        <v>402</v>
      </c>
      <c r="C4" s="60" t="s">
        <v>239</v>
      </c>
      <c r="D4" s="54" t="s">
        <v>762</v>
      </c>
      <c r="E4" s="55" t="s">
        <v>115</v>
      </c>
      <c r="F4" s="56">
        <v>800</v>
      </c>
      <c r="G4" s="56">
        <f t="shared" ref="G4:G52" si="0">F4*1.17</f>
        <v>936</v>
      </c>
      <c r="H4" s="57" t="s">
        <v>751</v>
      </c>
      <c r="I4" s="58"/>
      <c r="J4" s="59" t="s">
        <v>872</v>
      </c>
    </row>
    <row r="5" spans="1:10" s="49" customFormat="1" ht="156" x14ac:dyDescent="0.3">
      <c r="A5" s="60" t="s">
        <v>3</v>
      </c>
      <c r="B5" s="60" t="s">
        <v>402</v>
      </c>
      <c r="C5" s="60" t="s">
        <v>239</v>
      </c>
      <c r="D5" s="54" t="s">
        <v>763</v>
      </c>
      <c r="E5" s="61" t="s">
        <v>115</v>
      </c>
      <c r="F5" s="56">
        <v>800</v>
      </c>
      <c r="G5" s="56">
        <f t="shared" si="0"/>
        <v>936</v>
      </c>
      <c r="H5" s="57" t="s">
        <v>752</v>
      </c>
      <c r="I5" s="58" t="s">
        <v>754</v>
      </c>
      <c r="J5" s="59" t="s">
        <v>872</v>
      </c>
    </row>
    <row r="6" spans="1:10" s="49" customFormat="1" ht="156" x14ac:dyDescent="0.3">
      <c r="A6" s="60" t="s">
        <v>3</v>
      </c>
      <c r="B6" s="60" t="s">
        <v>402</v>
      </c>
      <c r="C6" s="60" t="s">
        <v>239</v>
      </c>
      <c r="D6" s="54" t="s">
        <v>484</v>
      </c>
      <c r="E6" s="61" t="s">
        <v>115</v>
      </c>
      <c r="F6" s="56">
        <v>600</v>
      </c>
      <c r="G6" s="56">
        <f t="shared" si="0"/>
        <v>702</v>
      </c>
      <c r="H6" s="57" t="s">
        <v>254</v>
      </c>
      <c r="I6" s="58" t="s">
        <v>754</v>
      </c>
      <c r="J6" s="59" t="s">
        <v>872</v>
      </c>
    </row>
    <row r="7" spans="1:10" s="49" customFormat="1" ht="156" x14ac:dyDescent="0.3">
      <c r="A7" s="60" t="s">
        <v>3</v>
      </c>
      <c r="B7" s="60" t="s">
        <v>402</v>
      </c>
      <c r="C7" s="60" t="s">
        <v>239</v>
      </c>
      <c r="D7" s="54" t="s">
        <v>140</v>
      </c>
      <c r="E7" s="61" t="s">
        <v>115</v>
      </c>
      <c r="F7" s="56">
        <v>450</v>
      </c>
      <c r="G7" s="56">
        <f t="shared" si="0"/>
        <v>526.5</v>
      </c>
      <c r="H7" s="57" t="s">
        <v>254</v>
      </c>
      <c r="I7" s="58" t="s">
        <v>754</v>
      </c>
      <c r="J7" s="59" t="s">
        <v>872</v>
      </c>
    </row>
    <row r="8" spans="1:10" s="49" customFormat="1" ht="25" x14ac:dyDescent="0.3">
      <c r="A8" s="60" t="s">
        <v>3</v>
      </c>
      <c r="B8" s="60" t="s">
        <v>402</v>
      </c>
      <c r="C8" s="60" t="s">
        <v>239</v>
      </c>
      <c r="D8" s="54" t="s">
        <v>753</v>
      </c>
      <c r="E8" s="61" t="s">
        <v>115</v>
      </c>
      <c r="F8" s="56">
        <v>500</v>
      </c>
      <c r="G8" s="56">
        <f t="shared" si="0"/>
        <v>585</v>
      </c>
      <c r="H8" s="57"/>
      <c r="I8" s="58"/>
      <c r="J8" s="59" t="s">
        <v>872</v>
      </c>
    </row>
    <row r="9" spans="1:10" s="49" customFormat="1" ht="25" x14ac:dyDescent="0.3">
      <c r="A9" s="60" t="s">
        <v>3</v>
      </c>
      <c r="B9" s="60" t="s">
        <v>402</v>
      </c>
      <c r="C9" s="54" t="s">
        <v>128</v>
      </c>
      <c r="D9" s="54" t="s">
        <v>764</v>
      </c>
      <c r="E9" s="61" t="s">
        <v>115</v>
      </c>
      <c r="F9" s="56">
        <v>180</v>
      </c>
      <c r="G9" s="56">
        <f t="shared" si="0"/>
        <v>210.6</v>
      </c>
      <c r="H9" s="57"/>
      <c r="I9" s="58"/>
      <c r="J9" s="59" t="s">
        <v>872</v>
      </c>
    </row>
    <row r="10" spans="1:10" s="49" customFormat="1" ht="25" x14ac:dyDescent="0.3">
      <c r="A10" s="60" t="s">
        <v>3</v>
      </c>
      <c r="B10" s="60" t="s">
        <v>402</v>
      </c>
      <c r="C10" s="60" t="s">
        <v>14</v>
      </c>
      <c r="D10" s="54" t="s">
        <v>765</v>
      </c>
      <c r="E10" s="61" t="s">
        <v>115</v>
      </c>
      <c r="F10" s="56">
        <v>300</v>
      </c>
      <c r="G10" s="56">
        <f t="shared" si="0"/>
        <v>351</v>
      </c>
      <c r="H10" s="57"/>
      <c r="I10" s="58"/>
      <c r="J10" s="59" t="s">
        <v>872</v>
      </c>
    </row>
    <row r="11" spans="1:10" s="49" customFormat="1" ht="50" x14ac:dyDescent="0.3">
      <c r="A11" s="60" t="s">
        <v>3</v>
      </c>
      <c r="B11" s="60" t="s">
        <v>402</v>
      </c>
      <c r="C11" s="60" t="s">
        <v>14</v>
      </c>
      <c r="D11" s="54" t="s">
        <v>766</v>
      </c>
      <c r="E11" s="61" t="s">
        <v>115</v>
      </c>
      <c r="F11" s="56">
        <v>400</v>
      </c>
      <c r="G11" s="56">
        <f t="shared" si="0"/>
        <v>468</v>
      </c>
      <c r="H11" s="57" t="s">
        <v>767</v>
      </c>
      <c r="I11" s="58"/>
      <c r="J11" s="59" t="s">
        <v>872</v>
      </c>
    </row>
    <row r="12" spans="1:10" s="49" customFormat="1" ht="37.5" x14ac:dyDescent="0.3">
      <c r="A12" s="60" t="s">
        <v>3</v>
      </c>
      <c r="B12" s="60" t="s">
        <v>402</v>
      </c>
      <c r="C12" s="60" t="s">
        <v>14</v>
      </c>
      <c r="D12" s="54" t="s">
        <v>768</v>
      </c>
      <c r="E12" s="61" t="s">
        <v>130</v>
      </c>
      <c r="F12" s="56">
        <v>85</v>
      </c>
      <c r="G12" s="56">
        <f t="shared" si="0"/>
        <v>99.449999999999989</v>
      </c>
      <c r="H12" s="57"/>
      <c r="I12" s="62"/>
      <c r="J12" s="59" t="s">
        <v>872</v>
      </c>
    </row>
    <row r="13" spans="1:10" s="49" customFormat="1" ht="65" x14ac:dyDescent="0.3">
      <c r="A13" s="60" t="s">
        <v>3</v>
      </c>
      <c r="B13" s="54" t="s">
        <v>486</v>
      </c>
      <c r="C13" s="60" t="s">
        <v>3</v>
      </c>
      <c r="D13" s="54" t="s">
        <v>484</v>
      </c>
      <c r="E13" s="55" t="s">
        <v>115</v>
      </c>
      <c r="F13" s="56">
        <v>440</v>
      </c>
      <c r="G13" s="56">
        <f>F13*1.17</f>
        <v>514.79999999999995</v>
      </c>
      <c r="H13" s="57" t="s">
        <v>254</v>
      </c>
      <c r="I13" s="58"/>
      <c r="J13" s="59" t="s">
        <v>872</v>
      </c>
    </row>
    <row r="14" spans="1:10" s="49" customFormat="1" x14ac:dyDescent="0.3">
      <c r="A14" s="60" t="s">
        <v>3</v>
      </c>
      <c r="B14" s="60" t="s">
        <v>403</v>
      </c>
      <c r="C14" s="60" t="s">
        <v>3</v>
      </c>
      <c r="D14" s="54" t="s">
        <v>140</v>
      </c>
      <c r="E14" s="55" t="s">
        <v>115</v>
      </c>
      <c r="F14" s="56">
        <v>280</v>
      </c>
      <c r="G14" s="56">
        <f t="shared" si="0"/>
        <v>327.59999999999997</v>
      </c>
      <c r="H14" s="57" t="s">
        <v>254</v>
      </c>
      <c r="I14" s="58"/>
      <c r="J14" s="59" t="s">
        <v>872</v>
      </c>
    </row>
    <row r="15" spans="1:10" s="49" customFormat="1" ht="25" x14ac:dyDescent="0.3">
      <c r="A15" s="60" t="s">
        <v>3</v>
      </c>
      <c r="B15" s="60" t="s">
        <v>403</v>
      </c>
      <c r="C15" s="60" t="s">
        <v>3</v>
      </c>
      <c r="D15" s="54" t="s">
        <v>769</v>
      </c>
      <c r="E15" s="55" t="s">
        <v>115</v>
      </c>
      <c r="F15" s="56">
        <v>200</v>
      </c>
      <c r="G15" s="56">
        <f t="shared" si="0"/>
        <v>234</v>
      </c>
      <c r="H15" s="57"/>
      <c r="I15" s="58"/>
      <c r="J15" s="59" t="s">
        <v>872</v>
      </c>
    </row>
    <row r="16" spans="1:10" s="49" customFormat="1" x14ac:dyDescent="0.3">
      <c r="A16" s="60" t="s">
        <v>3</v>
      </c>
      <c r="B16" s="60" t="s">
        <v>403</v>
      </c>
      <c r="C16" s="54" t="s">
        <v>14</v>
      </c>
      <c r="D16" s="54" t="s">
        <v>159</v>
      </c>
      <c r="E16" s="61" t="s">
        <v>115</v>
      </c>
      <c r="F16" s="56">
        <v>120</v>
      </c>
      <c r="G16" s="56">
        <f t="shared" si="0"/>
        <v>140.39999999999998</v>
      </c>
      <c r="H16" s="57"/>
      <c r="I16" s="58"/>
      <c r="J16" s="59" t="s">
        <v>872</v>
      </c>
    </row>
    <row r="17" spans="1:10" s="49" customFormat="1" x14ac:dyDescent="0.3">
      <c r="A17" s="60" t="s">
        <v>3</v>
      </c>
      <c r="B17" s="60" t="s">
        <v>403</v>
      </c>
      <c r="C17" s="60" t="s">
        <v>14</v>
      </c>
      <c r="D17" s="54" t="s">
        <v>160</v>
      </c>
      <c r="E17" s="61" t="s">
        <v>115</v>
      </c>
      <c r="F17" s="56">
        <v>220</v>
      </c>
      <c r="G17" s="56">
        <f t="shared" si="0"/>
        <v>257.39999999999998</v>
      </c>
      <c r="H17" s="57"/>
      <c r="I17" s="58"/>
      <c r="J17" s="59" t="s">
        <v>872</v>
      </c>
    </row>
    <row r="18" spans="1:10" s="49" customFormat="1" ht="50" x14ac:dyDescent="0.3">
      <c r="A18" s="60" t="s">
        <v>3</v>
      </c>
      <c r="B18" s="60" t="s">
        <v>403</v>
      </c>
      <c r="C18" s="60" t="s">
        <v>14</v>
      </c>
      <c r="D18" s="54" t="s">
        <v>770</v>
      </c>
      <c r="E18" s="61" t="s">
        <v>115</v>
      </c>
      <c r="F18" s="56">
        <v>240</v>
      </c>
      <c r="G18" s="56">
        <f t="shared" si="0"/>
        <v>280.79999999999995</v>
      </c>
      <c r="H18" s="57" t="s">
        <v>767</v>
      </c>
      <c r="I18" s="58"/>
      <c r="J18" s="59" t="s">
        <v>872</v>
      </c>
    </row>
    <row r="19" spans="1:10" s="49" customFormat="1" ht="37.5" x14ac:dyDescent="0.3">
      <c r="A19" s="60" t="s">
        <v>3</v>
      </c>
      <c r="B19" s="60" t="s">
        <v>403</v>
      </c>
      <c r="C19" s="60" t="s">
        <v>14</v>
      </c>
      <c r="D19" s="54" t="s">
        <v>771</v>
      </c>
      <c r="E19" s="61" t="s">
        <v>130</v>
      </c>
      <c r="F19" s="56">
        <v>80</v>
      </c>
      <c r="G19" s="56">
        <f t="shared" si="0"/>
        <v>93.6</v>
      </c>
      <c r="H19" s="57"/>
      <c r="I19" s="58"/>
      <c r="J19" s="59" t="s">
        <v>872</v>
      </c>
    </row>
    <row r="20" spans="1:10" s="49" customFormat="1" ht="169" x14ac:dyDescent="0.3">
      <c r="A20" s="60" t="s">
        <v>3</v>
      </c>
      <c r="B20" s="53" t="s">
        <v>487</v>
      </c>
      <c r="C20" s="53" t="s">
        <v>14</v>
      </c>
      <c r="D20" s="53" t="s">
        <v>125</v>
      </c>
      <c r="E20" s="63" t="s">
        <v>115</v>
      </c>
      <c r="F20" s="64">
        <v>200</v>
      </c>
      <c r="G20" s="56">
        <f t="shared" si="0"/>
        <v>234</v>
      </c>
      <c r="H20" s="57"/>
      <c r="I20" s="58"/>
      <c r="J20" s="59" t="s">
        <v>872</v>
      </c>
    </row>
    <row r="21" spans="1:10" s="49" customFormat="1" x14ac:dyDescent="0.3">
      <c r="A21" s="60" t="s">
        <v>3</v>
      </c>
      <c r="B21" s="60" t="s">
        <v>157</v>
      </c>
      <c r="C21" s="60" t="s">
        <v>14</v>
      </c>
      <c r="D21" s="53" t="s">
        <v>158</v>
      </c>
      <c r="E21" s="63" t="s">
        <v>115</v>
      </c>
      <c r="F21" s="64">
        <v>280</v>
      </c>
      <c r="G21" s="56">
        <f t="shared" si="0"/>
        <v>327.59999999999997</v>
      </c>
      <c r="H21" s="57"/>
      <c r="I21" s="58"/>
      <c r="J21" s="59" t="s">
        <v>872</v>
      </c>
    </row>
    <row r="22" spans="1:10" s="49" customFormat="1" ht="52" x14ac:dyDescent="0.3">
      <c r="A22" s="53" t="s">
        <v>4</v>
      </c>
      <c r="B22" s="53" t="s">
        <v>5</v>
      </c>
      <c r="C22" s="53" t="s">
        <v>161</v>
      </c>
      <c r="D22" s="65" t="s">
        <v>423</v>
      </c>
      <c r="E22" s="63" t="s">
        <v>115</v>
      </c>
      <c r="F22" s="66">
        <v>65</v>
      </c>
      <c r="G22" s="56">
        <f t="shared" si="0"/>
        <v>76.05</v>
      </c>
      <c r="H22" s="57" t="s">
        <v>772</v>
      </c>
      <c r="I22" s="58"/>
      <c r="J22" s="59" t="s">
        <v>873</v>
      </c>
    </row>
    <row r="23" spans="1:10" s="49" customFormat="1" ht="52" x14ac:dyDescent="0.3">
      <c r="A23" s="60" t="s">
        <v>4</v>
      </c>
      <c r="B23" s="60" t="s">
        <v>5</v>
      </c>
      <c r="C23" s="60" t="s">
        <v>161</v>
      </c>
      <c r="D23" s="65" t="s">
        <v>424</v>
      </c>
      <c r="E23" s="63" t="s">
        <v>115</v>
      </c>
      <c r="F23" s="66">
        <v>55</v>
      </c>
      <c r="G23" s="56">
        <f t="shared" si="0"/>
        <v>64.349999999999994</v>
      </c>
      <c r="H23" s="57" t="s">
        <v>772</v>
      </c>
      <c r="I23" s="58" t="s">
        <v>714</v>
      </c>
      <c r="J23" s="59" t="s">
        <v>873</v>
      </c>
    </row>
    <row r="24" spans="1:10" s="49" customFormat="1" ht="52" x14ac:dyDescent="0.3">
      <c r="A24" s="60" t="s">
        <v>4</v>
      </c>
      <c r="B24" s="60" t="s">
        <v>5</v>
      </c>
      <c r="C24" s="60" t="s">
        <v>161</v>
      </c>
      <c r="D24" s="65" t="s">
        <v>425</v>
      </c>
      <c r="E24" s="63" t="s">
        <v>115</v>
      </c>
      <c r="F24" s="66">
        <v>50</v>
      </c>
      <c r="G24" s="56">
        <f t="shared" si="0"/>
        <v>58.5</v>
      </c>
      <c r="H24" s="57" t="s">
        <v>772</v>
      </c>
      <c r="I24" s="58"/>
      <c r="J24" s="59" t="s">
        <v>873</v>
      </c>
    </row>
    <row r="25" spans="1:10" s="49" customFormat="1" ht="25" x14ac:dyDescent="0.3">
      <c r="A25" s="60" t="s">
        <v>4</v>
      </c>
      <c r="B25" s="60" t="s">
        <v>5</v>
      </c>
      <c r="C25" s="53" t="s">
        <v>162</v>
      </c>
      <c r="D25" s="53" t="s">
        <v>164</v>
      </c>
      <c r="E25" s="67" t="s">
        <v>115</v>
      </c>
      <c r="F25" s="64">
        <v>20</v>
      </c>
      <c r="G25" s="56">
        <f t="shared" si="0"/>
        <v>23.4</v>
      </c>
      <c r="H25" s="57"/>
      <c r="I25" s="58"/>
      <c r="J25" s="59" t="s">
        <v>873</v>
      </c>
    </row>
    <row r="26" spans="1:10" s="49" customFormat="1" x14ac:dyDescent="0.3">
      <c r="A26" s="60" t="s">
        <v>4</v>
      </c>
      <c r="B26" s="60" t="s">
        <v>5</v>
      </c>
      <c r="C26" s="54" t="s">
        <v>163</v>
      </c>
      <c r="D26" s="54" t="s">
        <v>165</v>
      </c>
      <c r="E26" s="61" t="s">
        <v>115</v>
      </c>
      <c r="F26" s="56">
        <v>30</v>
      </c>
      <c r="G26" s="56">
        <f t="shared" si="0"/>
        <v>35.099999999999994</v>
      </c>
      <c r="H26" s="57"/>
      <c r="I26" s="58"/>
      <c r="J26" s="59" t="s">
        <v>873</v>
      </c>
    </row>
    <row r="27" spans="1:10" s="49" customFormat="1" ht="52" x14ac:dyDescent="0.3">
      <c r="A27" s="60" t="s">
        <v>4</v>
      </c>
      <c r="B27" s="53" t="s">
        <v>12</v>
      </c>
      <c r="C27" s="53" t="s">
        <v>161</v>
      </c>
      <c r="D27" s="65" t="s">
        <v>423</v>
      </c>
      <c r="E27" s="63" t="s">
        <v>115</v>
      </c>
      <c r="F27" s="66">
        <v>120</v>
      </c>
      <c r="G27" s="56">
        <f t="shared" si="0"/>
        <v>140.39999999999998</v>
      </c>
      <c r="H27" s="57" t="s">
        <v>772</v>
      </c>
      <c r="I27" s="58"/>
      <c r="J27" s="59" t="s">
        <v>873</v>
      </c>
    </row>
    <row r="28" spans="1:10" s="49" customFormat="1" ht="52" x14ac:dyDescent="0.3">
      <c r="A28" s="60" t="s">
        <v>4</v>
      </c>
      <c r="B28" s="60" t="s">
        <v>12</v>
      </c>
      <c r="C28" s="60" t="s">
        <v>161</v>
      </c>
      <c r="D28" s="65" t="s">
        <v>424</v>
      </c>
      <c r="E28" s="63" t="s">
        <v>115</v>
      </c>
      <c r="F28" s="66">
        <v>100</v>
      </c>
      <c r="G28" s="56">
        <f t="shared" si="0"/>
        <v>117</v>
      </c>
      <c r="H28" s="57" t="s">
        <v>772</v>
      </c>
      <c r="I28" s="58"/>
      <c r="J28" s="59" t="s">
        <v>873</v>
      </c>
    </row>
    <row r="29" spans="1:10" s="49" customFormat="1" ht="52" x14ac:dyDescent="0.3">
      <c r="A29" s="60" t="s">
        <v>4</v>
      </c>
      <c r="B29" s="60" t="s">
        <v>12</v>
      </c>
      <c r="C29" s="60" t="s">
        <v>161</v>
      </c>
      <c r="D29" s="65" t="s">
        <v>425</v>
      </c>
      <c r="E29" s="63" t="s">
        <v>115</v>
      </c>
      <c r="F29" s="66">
        <v>60</v>
      </c>
      <c r="G29" s="56">
        <f t="shared" si="0"/>
        <v>70.199999999999989</v>
      </c>
      <c r="H29" s="57" t="s">
        <v>772</v>
      </c>
      <c r="I29" s="58"/>
      <c r="J29" s="59" t="s">
        <v>873</v>
      </c>
    </row>
    <row r="30" spans="1:10" s="49" customFormat="1" ht="25" x14ac:dyDescent="0.3">
      <c r="A30" s="60" t="s">
        <v>4</v>
      </c>
      <c r="B30" s="60" t="s">
        <v>12</v>
      </c>
      <c r="C30" s="53" t="s">
        <v>162</v>
      </c>
      <c r="D30" s="53" t="s">
        <v>164</v>
      </c>
      <c r="E30" s="67" t="s">
        <v>115</v>
      </c>
      <c r="F30" s="64">
        <v>25</v>
      </c>
      <c r="G30" s="56">
        <f t="shared" si="0"/>
        <v>29.25</v>
      </c>
      <c r="H30" s="57"/>
      <c r="I30" s="58"/>
      <c r="J30" s="59" t="s">
        <v>873</v>
      </c>
    </row>
    <row r="31" spans="1:10" s="49" customFormat="1" x14ac:dyDescent="0.3">
      <c r="A31" s="60" t="s">
        <v>4</v>
      </c>
      <c r="B31" s="60" t="s">
        <v>12</v>
      </c>
      <c r="C31" s="54" t="s">
        <v>163</v>
      </c>
      <c r="D31" s="54" t="s">
        <v>165</v>
      </c>
      <c r="E31" s="61" t="s">
        <v>115</v>
      </c>
      <c r="F31" s="56">
        <v>30</v>
      </c>
      <c r="G31" s="56">
        <f t="shared" si="0"/>
        <v>35.099999999999994</v>
      </c>
      <c r="H31" s="57"/>
      <c r="I31" s="58"/>
      <c r="J31" s="59" t="s">
        <v>873</v>
      </c>
    </row>
    <row r="32" spans="1:10" s="49" customFormat="1" ht="52" x14ac:dyDescent="0.3">
      <c r="A32" s="60" t="s">
        <v>4</v>
      </c>
      <c r="B32" s="53" t="s">
        <v>13</v>
      </c>
      <c r="C32" s="53" t="s">
        <v>161</v>
      </c>
      <c r="D32" s="65" t="s">
        <v>423</v>
      </c>
      <c r="E32" s="63" t="s">
        <v>115</v>
      </c>
      <c r="F32" s="66">
        <v>140</v>
      </c>
      <c r="G32" s="56">
        <f t="shared" si="0"/>
        <v>163.79999999999998</v>
      </c>
      <c r="H32" s="57" t="s">
        <v>772</v>
      </c>
      <c r="I32" s="58"/>
      <c r="J32" s="59" t="s">
        <v>873</v>
      </c>
    </row>
    <row r="33" spans="1:10" s="49" customFormat="1" ht="52" x14ac:dyDescent="0.3">
      <c r="A33" s="60" t="s">
        <v>4</v>
      </c>
      <c r="B33" s="60" t="s">
        <v>13</v>
      </c>
      <c r="C33" s="60" t="s">
        <v>161</v>
      </c>
      <c r="D33" s="65" t="s">
        <v>424</v>
      </c>
      <c r="E33" s="63" t="s">
        <v>115</v>
      </c>
      <c r="F33" s="66">
        <v>120</v>
      </c>
      <c r="G33" s="56">
        <f t="shared" si="0"/>
        <v>140.39999999999998</v>
      </c>
      <c r="H33" s="57" t="s">
        <v>772</v>
      </c>
      <c r="I33" s="58"/>
      <c r="J33" s="59" t="s">
        <v>873</v>
      </c>
    </row>
    <row r="34" spans="1:10" s="49" customFormat="1" ht="52.5" customHeight="1" x14ac:dyDescent="0.3">
      <c r="A34" s="60" t="s">
        <v>4</v>
      </c>
      <c r="B34" s="60" t="s">
        <v>13</v>
      </c>
      <c r="C34" s="60" t="s">
        <v>161</v>
      </c>
      <c r="D34" s="65" t="s">
        <v>425</v>
      </c>
      <c r="E34" s="63" t="s">
        <v>115</v>
      </c>
      <c r="F34" s="66">
        <v>80</v>
      </c>
      <c r="G34" s="56">
        <f t="shared" si="0"/>
        <v>93.6</v>
      </c>
      <c r="H34" s="57" t="s">
        <v>772</v>
      </c>
      <c r="I34" s="58"/>
      <c r="J34" s="59" t="s">
        <v>873</v>
      </c>
    </row>
    <row r="35" spans="1:10" s="49" customFormat="1" ht="25" x14ac:dyDescent="0.3">
      <c r="A35" s="60" t="s">
        <v>4</v>
      </c>
      <c r="B35" s="60" t="s">
        <v>13</v>
      </c>
      <c r="C35" s="53" t="s">
        <v>162</v>
      </c>
      <c r="D35" s="53" t="s">
        <v>164</v>
      </c>
      <c r="E35" s="67" t="s">
        <v>115</v>
      </c>
      <c r="F35" s="64">
        <v>25</v>
      </c>
      <c r="G35" s="56">
        <f t="shared" si="0"/>
        <v>29.25</v>
      </c>
      <c r="H35" s="57"/>
      <c r="I35" s="58"/>
      <c r="J35" s="59" t="s">
        <v>873</v>
      </c>
    </row>
    <row r="36" spans="1:10" s="49" customFormat="1" x14ac:dyDescent="0.3">
      <c r="A36" s="60" t="s">
        <v>4</v>
      </c>
      <c r="B36" s="60" t="s">
        <v>13</v>
      </c>
      <c r="C36" s="54" t="s">
        <v>163</v>
      </c>
      <c r="D36" s="54" t="s">
        <v>165</v>
      </c>
      <c r="E36" s="61" t="s">
        <v>115</v>
      </c>
      <c r="F36" s="56">
        <v>30</v>
      </c>
      <c r="G36" s="56">
        <f t="shared" si="0"/>
        <v>35.099999999999994</v>
      </c>
      <c r="H36" s="57"/>
      <c r="I36" s="58"/>
      <c r="J36" s="59" t="s">
        <v>873</v>
      </c>
    </row>
    <row r="37" spans="1:10" s="49" customFormat="1" ht="26" x14ac:dyDescent="0.3">
      <c r="A37" s="60" t="s">
        <v>4</v>
      </c>
      <c r="B37" s="53" t="s">
        <v>166</v>
      </c>
      <c r="C37" s="53" t="s">
        <v>167</v>
      </c>
      <c r="D37" s="53"/>
      <c r="E37" s="63" t="s">
        <v>115</v>
      </c>
      <c r="F37" s="64">
        <v>30</v>
      </c>
      <c r="G37" s="56">
        <f t="shared" si="0"/>
        <v>35.099999999999994</v>
      </c>
      <c r="H37" s="57" t="s">
        <v>776</v>
      </c>
      <c r="I37" s="58" t="s">
        <v>464</v>
      </c>
      <c r="J37" s="59" t="s">
        <v>873</v>
      </c>
    </row>
    <row r="38" spans="1:10" s="49" customFormat="1" ht="26" x14ac:dyDescent="0.3">
      <c r="A38" s="60" t="s">
        <v>4</v>
      </c>
      <c r="B38" s="60" t="s">
        <v>166</v>
      </c>
      <c r="C38" s="53" t="s">
        <v>168</v>
      </c>
      <c r="D38" s="53"/>
      <c r="E38" s="63" t="s">
        <v>115</v>
      </c>
      <c r="F38" s="64">
        <v>20</v>
      </c>
      <c r="G38" s="56">
        <f t="shared" si="0"/>
        <v>23.4</v>
      </c>
      <c r="H38" s="57" t="s">
        <v>777</v>
      </c>
      <c r="I38" s="58" t="s">
        <v>459</v>
      </c>
      <c r="J38" s="59" t="s">
        <v>873</v>
      </c>
    </row>
    <row r="39" spans="1:10" s="49" customFormat="1" x14ac:dyDescent="0.3">
      <c r="A39" s="60" t="s">
        <v>4</v>
      </c>
      <c r="B39" s="60" t="s">
        <v>166</v>
      </c>
      <c r="C39" s="53" t="s">
        <v>778</v>
      </c>
      <c r="D39" s="53"/>
      <c r="E39" s="63" t="s">
        <v>115</v>
      </c>
      <c r="F39" s="64">
        <v>30</v>
      </c>
      <c r="G39" s="56">
        <f t="shared" si="0"/>
        <v>35.099999999999994</v>
      </c>
      <c r="H39" s="57" t="s">
        <v>779</v>
      </c>
      <c r="I39" s="58"/>
      <c r="J39" s="59" t="s">
        <v>873</v>
      </c>
    </row>
    <row r="40" spans="1:10" s="49" customFormat="1" ht="26" x14ac:dyDescent="0.3">
      <c r="A40" s="60" t="s">
        <v>4</v>
      </c>
      <c r="B40" s="60" t="s">
        <v>166</v>
      </c>
      <c r="C40" s="53" t="s">
        <v>169</v>
      </c>
      <c r="D40" s="53"/>
      <c r="E40" s="63" t="s">
        <v>115</v>
      </c>
      <c r="F40" s="64">
        <v>30</v>
      </c>
      <c r="G40" s="56">
        <f t="shared" si="0"/>
        <v>35.099999999999994</v>
      </c>
      <c r="H40" s="57" t="s">
        <v>780</v>
      </c>
      <c r="I40" s="58"/>
      <c r="J40" s="59" t="s">
        <v>873</v>
      </c>
    </row>
    <row r="41" spans="1:10" s="49" customFormat="1" ht="39" x14ac:dyDescent="0.3">
      <c r="A41" s="60" t="s">
        <v>4</v>
      </c>
      <c r="B41" s="60" t="s">
        <v>166</v>
      </c>
      <c r="C41" s="53" t="s">
        <v>170</v>
      </c>
      <c r="D41" s="53"/>
      <c r="E41" s="63" t="s">
        <v>115</v>
      </c>
      <c r="F41" s="64">
        <v>30</v>
      </c>
      <c r="G41" s="56">
        <f t="shared" si="0"/>
        <v>35.099999999999994</v>
      </c>
      <c r="H41" s="57" t="s">
        <v>781</v>
      </c>
      <c r="I41" s="58"/>
      <c r="J41" s="59" t="s">
        <v>873</v>
      </c>
    </row>
    <row r="42" spans="1:10" s="49" customFormat="1" x14ac:dyDescent="0.3">
      <c r="A42" s="60" t="s">
        <v>4</v>
      </c>
      <c r="B42" s="60" t="s">
        <v>166</v>
      </c>
      <c r="C42" s="53" t="s">
        <v>171</v>
      </c>
      <c r="D42" s="53"/>
      <c r="E42" s="63" t="s">
        <v>115</v>
      </c>
      <c r="F42" s="64">
        <v>30</v>
      </c>
      <c r="G42" s="56">
        <f t="shared" si="0"/>
        <v>35.099999999999994</v>
      </c>
      <c r="H42" s="57" t="s">
        <v>782</v>
      </c>
      <c r="I42" s="58"/>
      <c r="J42" s="59" t="s">
        <v>873</v>
      </c>
    </row>
    <row r="43" spans="1:10" s="49" customFormat="1" ht="26" x14ac:dyDescent="0.3">
      <c r="A43" s="60" t="s">
        <v>4</v>
      </c>
      <c r="B43" s="60" t="s">
        <v>166</v>
      </c>
      <c r="C43" s="53" t="s">
        <v>177</v>
      </c>
      <c r="D43" s="53"/>
      <c r="E43" s="63" t="s">
        <v>115</v>
      </c>
      <c r="F43" s="64">
        <v>30</v>
      </c>
      <c r="G43" s="56">
        <f t="shared" si="0"/>
        <v>35.099999999999994</v>
      </c>
      <c r="H43" s="57" t="s">
        <v>783</v>
      </c>
      <c r="I43" s="58"/>
      <c r="J43" s="59" t="s">
        <v>873</v>
      </c>
    </row>
    <row r="44" spans="1:10" s="49" customFormat="1" ht="26" x14ac:dyDescent="0.3">
      <c r="A44" s="60" t="s">
        <v>4</v>
      </c>
      <c r="B44" s="60" t="s">
        <v>166</v>
      </c>
      <c r="C44" s="54" t="s">
        <v>747</v>
      </c>
      <c r="D44" s="53"/>
      <c r="E44" s="63" t="s">
        <v>115</v>
      </c>
      <c r="F44" s="64">
        <v>6</v>
      </c>
      <c r="G44" s="56">
        <f t="shared" si="0"/>
        <v>7.02</v>
      </c>
      <c r="H44" s="57" t="s">
        <v>784</v>
      </c>
      <c r="I44" s="58"/>
      <c r="J44" s="59" t="s">
        <v>873</v>
      </c>
    </row>
    <row r="45" spans="1:10" s="49" customFormat="1" ht="52" x14ac:dyDescent="0.3">
      <c r="A45" s="60" t="s">
        <v>4</v>
      </c>
      <c r="B45" s="53" t="s">
        <v>143</v>
      </c>
      <c r="C45" s="53" t="s">
        <v>9</v>
      </c>
      <c r="D45" s="53" t="s">
        <v>773</v>
      </c>
      <c r="E45" s="63" t="s">
        <v>115</v>
      </c>
      <c r="F45" s="64">
        <v>120</v>
      </c>
      <c r="G45" s="56">
        <f t="shared" si="0"/>
        <v>140.39999999999998</v>
      </c>
      <c r="H45" s="57" t="s">
        <v>935</v>
      </c>
      <c r="I45" s="58"/>
      <c r="J45" s="59" t="s">
        <v>873</v>
      </c>
    </row>
    <row r="46" spans="1:10" s="49" customFormat="1" ht="52" x14ac:dyDescent="0.3">
      <c r="A46" s="60" t="s">
        <v>4</v>
      </c>
      <c r="B46" s="53" t="s">
        <v>15</v>
      </c>
      <c r="C46" s="53" t="s">
        <v>16</v>
      </c>
      <c r="D46" s="53" t="s">
        <v>690</v>
      </c>
      <c r="E46" s="63" t="s">
        <v>132</v>
      </c>
      <c r="F46" s="64">
        <v>120</v>
      </c>
      <c r="G46" s="56">
        <f t="shared" si="0"/>
        <v>140.39999999999998</v>
      </c>
      <c r="H46" s="57" t="s">
        <v>931</v>
      </c>
      <c r="I46" s="58"/>
      <c r="J46" s="59" t="s">
        <v>873</v>
      </c>
    </row>
    <row r="47" spans="1:10" s="49" customFormat="1" ht="52" x14ac:dyDescent="0.3">
      <c r="A47" s="60" t="s">
        <v>4</v>
      </c>
      <c r="B47" s="60" t="s">
        <v>15</v>
      </c>
      <c r="C47" s="60" t="s">
        <v>16</v>
      </c>
      <c r="D47" s="53" t="s">
        <v>691</v>
      </c>
      <c r="E47" s="63" t="s">
        <v>132</v>
      </c>
      <c r="F47" s="64">
        <v>150</v>
      </c>
      <c r="G47" s="56">
        <f t="shared" si="0"/>
        <v>175.5</v>
      </c>
      <c r="H47" s="57" t="s">
        <v>932</v>
      </c>
      <c r="I47" s="58"/>
      <c r="J47" s="59" t="s">
        <v>873</v>
      </c>
    </row>
    <row r="48" spans="1:10" s="49" customFormat="1" ht="52" x14ac:dyDescent="0.3">
      <c r="A48" s="60" t="s">
        <v>4</v>
      </c>
      <c r="B48" s="60" t="s">
        <v>15</v>
      </c>
      <c r="C48" s="60" t="s">
        <v>16</v>
      </c>
      <c r="D48" s="53" t="s">
        <v>692</v>
      </c>
      <c r="E48" s="63" t="s">
        <v>132</v>
      </c>
      <c r="F48" s="64">
        <v>120</v>
      </c>
      <c r="G48" s="56">
        <f t="shared" si="0"/>
        <v>140.39999999999998</v>
      </c>
      <c r="H48" s="57" t="s">
        <v>932</v>
      </c>
      <c r="I48" s="58"/>
      <c r="J48" s="59" t="s">
        <v>873</v>
      </c>
    </row>
    <row r="49" spans="1:10" s="49" customFormat="1" x14ac:dyDescent="0.3">
      <c r="A49" s="60" t="s">
        <v>4</v>
      </c>
      <c r="B49" s="60" t="s">
        <v>15</v>
      </c>
      <c r="C49" s="60" t="s">
        <v>16</v>
      </c>
      <c r="D49" s="53" t="s">
        <v>693</v>
      </c>
      <c r="E49" s="63" t="s">
        <v>132</v>
      </c>
      <c r="F49" s="64">
        <v>95</v>
      </c>
      <c r="G49" s="56">
        <f t="shared" si="0"/>
        <v>111.14999999999999</v>
      </c>
      <c r="H49" s="57" t="s">
        <v>174</v>
      </c>
      <c r="I49" s="58"/>
      <c r="J49" s="59" t="s">
        <v>873</v>
      </c>
    </row>
    <row r="50" spans="1:10" s="49" customFormat="1" ht="26" x14ac:dyDescent="0.3">
      <c r="A50" s="60" t="s">
        <v>4</v>
      </c>
      <c r="B50" s="60" t="s">
        <v>15</v>
      </c>
      <c r="C50" s="60" t="s">
        <v>16</v>
      </c>
      <c r="D50" s="53" t="s">
        <v>694</v>
      </c>
      <c r="E50" s="63" t="s">
        <v>132</v>
      </c>
      <c r="F50" s="64">
        <v>95</v>
      </c>
      <c r="G50" s="56">
        <f t="shared" si="0"/>
        <v>111.14999999999999</v>
      </c>
      <c r="H50" s="57" t="s">
        <v>175</v>
      </c>
      <c r="I50" s="58"/>
      <c r="J50" s="59" t="s">
        <v>873</v>
      </c>
    </row>
    <row r="51" spans="1:10" s="49" customFormat="1" x14ac:dyDescent="0.3">
      <c r="A51" s="60" t="s">
        <v>4</v>
      </c>
      <c r="B51" s="60" t="s">
        <v>15</v>
      </c>
      <c r="C51" s="60" t="s">
        <v>16</v>
      </c>
      <c r="D51" s="53" t="s">
        <v>695</v>
      </c>
      <c r="E51" s="63" t="s">
        <v>132</v>
      </c>
      <c r="F51" s="64">
        <v>70</v>
      </c>
      <c r="G51" s="56">
        <f t="shared" si="0"/>
        <v>81.899999999999991</v>
      </c>
      <c r="H51" s="57" t="s">
        <v>173</v>
      </c>
      <c r="I51" s="58"/>
      <c r="J51" s="59" t="s">
        <v>873</v>
      </c>
    </row>
    <row r="52" spans="1:10" s="49" customFormat="1" x14ac:dyDescent="0.3">
      <c r="A52" s="60" t="s">
        <v>4</v>
      </c>
      <c r="B52" s="60" t="s">
        <v>15</v>
      </c>
      <c r="C52" s="60" t="s">
        <v>16</v>
      </c>
      <c r="D52" s="53" t="s">
        <v>696</v>
      </c>
      <c r="E52" s="63" t="s">
        <v>132</v>
      </c>
      <c r="F52" s="64">
        <v>100</v>
      </c>
      <c r="G52" s="56">
        <f t="shared" si="0"/>
        <v>117</v>
      </c>
      <c r="H52" s="57" t="s">
        <v>173</v>
      </c>
      <c r="I52" s="58"/>
      <c r="J52" s="59" t="s">
        <v>873</v>
      </c>
    </row>
    <row r="53" spans="1:10" s="49" customFormat="1" x14ac:dyDescent="0.3">
      <c r="A53" s="60" t="s">
        <v>4</v>
      </c>
      <c r="B53" s="60" t="s">
        <v>15</v>
      </c>
      <c r="C53" s="60" t="s">
        <v>16</v>
      </c>
      <c r="D53" s="53" t="s">
        <v>697</v>
      </c>
      <c r="E53" s="63" t="s">
        <v>132</v>
      </c>
      <c r="F53" s="64">
        <v>60</v>
      </c>
      <c r="G53" s="56">
        <f t="shared" ref="G53:G116" si="1">F53*1.17</f>
        <v>70.199999999999989</v>
      </c>
      <c r="H53" s="57" t="s">
        <v>176</v>
      </c>
      <c r="I53" s="58"/>
      <c r="J53" s="59" t="s">
        <v>873</v>
      </c>
    </row>
    <row r="54" spans="1:10" s="49" customFormat="1" ht="52" x14ac:dyDescent="0.3">
      <c r="A54" s="60" t="s">
        <v>4</v>
      </c>
      <c r="B54" s="60" t="s">
        <v>15</v>
      </c>
      <c r="C54" s="53" t="s">
        <v>17</v>
      </c>
      <c r="D54" s="53" t="s">
        <v>698</v>
      </c>
      <c r="E54" s="63" t="s">
        <v>132</v>
      </c>
      <c r="F54" s="64">
        <v>120</v>
      </c>
      <c r="G54" s="56">
        <f t="shared" si="1"/>
        <v>140.39999999999998</v>
      </c>
      <c r="H54" s="57" t="s">
        <v>932</v>
      </c>
      <c r="I54" s="58"/>
      <c r="J54" s="59" t="s">
        <v>873</v>
      </c>
    </row>
    <row r="55" spans="1:10" s="49" customFormat="1" ht="52" x14ac:dyDescent="0.3">
      <c r="A55" s="60" t="s">
        <v>4</v>
      </c>
      <c r="B55" s="60" t="s">
        <v>15</v>
      </c>
      <c r="C55" s="60" t="s">
        <v>17</v>
      </c>
      <c r="D55" s="53" t="s">
        <v>690</v>
      </c>
      <c r="E55" s="63" t="s">
        <v>132</v>
      </c>
      <c r="F55" s="64">
        <v>95</v>
      </c>
      <c r="G55" s="56">
        <f t="shared" si="1"/>
        <v>111.14999999999999</v>
      </c>
      <c r="H55" s="57" t="s">
        <v>931</v>
      </c>
      <c r="I55" s="58"/>
      <c r="J55" s="59" t="s">
        <v>873</v>
      </c>
    </row>
    <row r="56" spans="1:10" s="49" customFormat="1" x14ac:dyDescent="0.3">
      <c r="A56" s="60" t="s">
        <v>4</v>
      </c>
      <c r="B56" s="60" t="s">
        <v>15</v>
      </c>
      <c r="C56" s="60" t="s">
        <v>17</v>
      </c>
      <c r="D56" s="53" t="s">
        <v>699</v>
      </c>
      <c r="E56" s="63" t="s">
        <v>132</v>
      </c>
      <c r="F56" s="64">
        <v>120</v>
      </c>
      <c r="G56" s="56">
        <f t="shared" si="1"/>
        <v>140.39999999999998</v>
      </c>
      <c r="H56" s="57" t="s">
        <v>173</v>
      </c>
      <c r="I56" s="58"/>
      <c r="J56" s="59" t="s">
        <v>873</v>
      </c>
    </row>
    <row r="57" spans="1:10" s="50" customFormat="1" x14ac:dyDescent="0.3">
      <c r="A57" s="60" t="s">
        <v>4</v>
      </c>
      <c r="B57" s="53" t="s">
        <v>681</v>
      </c>
      <c r="C57" s="53"/>
      <c r="D57" s="53"/>
      <c r="E57" s="63" t="s">
        <v>132</v>
      </c>
      <c r="F57" s="64">
        <v>4.5</v>
      </c>
      <c r="G57" s="56">
        <f t="shared" si="1"/>
        <v>5.2649999999999997</v>
      </c>
      <c r="H57" s="57" t="s">
        <v>682</v>
      </c>
      <c r="I57" s="58"/>
      <c r="J57" s="59" t="s">
        <v>873</v>
      </c>
    </row>
    <row r="58" spans="1:10" s="50" customFormat="1" ht="26" x14ac:dyDescent="0.3">
      <c r="A58" s="60" t="s">
        <v>4</v>
      </c>
      <c r="B58" s="68" t="s">
        <v>119</v>
      </c>
      <c r="C58" s="53"/>
      <c r="D58" s="69"/>
      <c r="E58" s="63" t="s">
        <v>115</v>
      </c>
      <c r="F58" s="64">
        <v>65</v>
      </c>
      <c r="G58" s="56">
        <f t="shared" si="1"/>
        <v>76.05</v>
      </c>
      <c r="H58" s="57" t="s">
        <v>178</v>
      </c>
      <c r="I58" s="58"/>
      <c r="J58" s="59" t="s">
        <v>873</v>
      </c>
    </row>
    <row r="59" spans="1:10" s="50" customFormat="1" ht="25" x14ac:dyDescent="0.3">
      <c r="A59" s="60" t="s">
        <v>4</v>
      </c>
      <c r="B59" s="68" t="s">
        <v>774</v>
      </c>
      <c r="C59" s="70"/>
      <c r="D59" s="70"/>
      <c r="E59" s="63" t="s">
        <v>130</v>
      </c>
      <c r="F59" s="64">
        <v>40</v>
      </c>
      <c r="G59" s="56">
        <f t="shared" si="1"/>
        <v>46.8</v>
      </c>
      <c r="H59" s="57" t="s">
        <v>775</v>
      </c>
      <c r="I59" s="58"/>
      <c r="J59" s="59" t="s">
        <v>873</v>
      </c>
    </row>
    <row r="60" spans="1:10" s="50" customFormat="1" x14ac:dyDescent="0.3">
      <c r="A60" s="60" t="s">
        <v>4</v>
      </c>
      <c r="B60" s="68" t="s">
        <v>179</v>
      </c>
      <c r="C60" s="53"/>
      <c r="D60" s="53"/>
      <c r="E60" s="63" t="s">
        <v>115</v>
      </c>
      <c r="F60" s="64">
        <v>50</v>
      </c>
      <c r="G60" s="56">
        <f t="shared" si="1"/>
        <v>58.5</v>
      </c>
      <c r="H60" s="57" t="s">
        <v>180</v>
      </c>
      <c r="I60" s="58" t="s">
        <v>715</v>
      </c>
      <c r="J60" s="59" t="s">
        <v>873</v>
      </c>
    </row>
    <row r="61" spans="1:10" s="49" customFormat="1" ht="63" customHeight="1" x14ac:dyDescent="0.3">
      <c r="A61" s="54" t="s">
        <v>18</v>
      </c>
      <c r="B61" s="53" t="s">
        <v>19</v>
      </c>
      <c r="C61" s="53" t="s">
        <v>264</v>
      </c>
      <c r="D61" s="53"/>
      <c r="E61" s="63" t="s">
        <v>142</v>
      </c>
      <c r="F61" s="64">
        <v>300</v>
      </c>
      <c r="G61" s="56">
        <f t="shared" si="1"/>
        <v>351</v>
      </c>
      <c r="H61" s="57" t="s">
        <v>805</v>
      </c>
      <c r="I61" s="58"/>
      <c r="J61" s="59" t="s">
        <v>874</v>
      </c>
    </row>
    <row r="62" spans="1:10" s="49" customFormat="1" ht="51.75" customHeight="1" x14ac:dyDescent="0.3">
      <c r="A62" s="60" t="s">
        <v>18</v>
      </c>
      <c r="B62" s="60" t="s">
        <v>19</v>
      </c>
      <c r="C62" s="53" t="s">
        <v>266</v>
      </c>
      <c r="D62" s="53"/>
      <c r="E62" s="63" t="s">
        <v>142</v>
      </c>
      <c r="F62" s="64">
        <v>450</v>
      </c>
      <c r="G62" s="56">
        <f t="shared" si="1"/>
        <v>526.5</v>
      </c>
      <c r="H62" s="57" t="s">
        <v>801</v>
      </c>
      <c r="I62" s="58"/>
      <c r="J62" s="59" t="s">
        <v>874</v>
      </c>
    </row>
    <row r="63" spans="1:10" s="49" customFormat="1" ht="52.5" customHeight="1" x14ac:dyDescent="0.3">
      <c r="A63" s="60" t="s">
        <v>18</v>
      </c>
      <c r="B63" s="53" t="s">
        <v>758</v>
      </c>
      <c r="C63" s="53" t="s">
        <v>264</v>
      </c>
      <c r="D63" s="53"/>
      <c r="E63" s="63" t="s">
        <v>142</v>
      </c>
      <c r="F63" s="64">
        <v>200</v>
      </c>
      <c r="G63" s="56">
        <f t="shared" si="1"/>
        <v>234</v>
      </c>
      <c r="H63" s="57" t="s">
        <v>838</v>
      </c>
      <c r="I63" s="58"/>
      <c r="J63" s="59" t="s">
        <v>874</v>
      </c>
    </row>
    <row r="64" spans="1:10" s="49" customFormat="1" ht="36.75" customHeight="1" x14ac:dyDescent="0.3">
      <c r="A64" s="60" t="s">
        <v>18</v>
      </c>
      <c r="B64" s="53" t="s">
        <v>758</v>
      </c>
      <c r="C64" s="53" t="s">
        <v>266</v>
      </c>
      <c r="D64" s="53"/>
      <c r="E64" s="63" t="s">
        <v>142</v>
      </c>
      <c r="F64" s="64">
        <v>380</v>
      </c>
      <c r="G64" s="56">
        <f t="shared" si="1"/>
        <v>444.59999999999997</v>
      </c>
      <c r="H64" s="57" t="s">
        <v>801</v>
      </c>
      <c r="I64" s="58"/>
      <c r="J64" s="59" t="s">
        <v>874</v>
      </c>
    </row>
    <row r="65" spans="1:10" s="49" customFormat="1" ht="47.25" customHeight="1" x14ac:dyDescent="0.3">
      <c r="A65" s="60" t="s">
        <v>18</v>
      </c>
      <c r="B65" s="53" t="s">
        <v>759</v>
      </c>
      <c r="C65" s="53" t="s">
        <v>264</v>
      </c>
      <c r="D65" s="53"/>
      <c r="E65" s="63" t="s">
        <v>142</v>
      </c>
      <c r="F65" s="64">
        <v>200</v>
      </c>
      <c r="G65" s="56">
        <f t="shared" si="1"/>
        <v>234</v>
      </c>
      <c r="H65" s="57" t="s">
        <v>803</v>
      </c>
      <c r="I65" s="58"/>
      <c r="J65" s="59" t="s">
        <v>874</v>
      </c>
    </row>
    <row r="66" spans="1:10" s="49" customFormat="1" ht="41.25" customHeight="1" x14ac:dyDescent="0.3">
      <c r="A66" s="60" t="s">
        <v>18</v>
      </c>
      <c r="B66" s="53" t="s">
        <v>759</v>
      </c>
      <c r="C66" s="53" t="s">
        <v>266</v>
      </c>
      <c r="D66" s="53"/>
      <c r="E66" s="63" t="s">
        <v>142</v>
      </c>
      <c r="F66" s="64">
        <v>400</v>
      </c>
      <c r="G66" s="56">
        <f t="shared" si="1"/>
        <v>468</v>
      </c>
      <c r="H66" s="57" t="s">
        <v>801</v>
      </c>
      <c r="I66" s="58"/>
      <c r="J66" s="59" t="s">
        <v>874</v>
      </c>
    </row>
    <row r="67" spans="1:10" s="49" customFormat="1" ht="26" x14ac:dyDescent="0.3">
      <c r="A67" s="60" t="s">
        <v>18</v>
      </c>
      <c r="B67" s="53" t="s">
        <v>120</v>
      </c>
      <c r="C67" s="53" t="s">
        <v>264</v>
      </c>
      <c r="D67" s="53"/>
      <c r="E67" s="63" t="s">
        <v>142</v>
      </c>
      <c r="F67" s="64">
        <v>250</v>
      </c>
      <c r="G67" s="56">
        <f t="shared" si="1"/>
        <v>292.5</v>
      </c>
      <c r="H67" s="57" t="s">
        <v>802</v>
      </c>
      <c r="I67" s="58"/>
      <c r="J67" s="59" t="s">
        <v>874</v>
      </c>
    </row>
    <row r="68" spans="1:10" s="49" customFormat="1" x14ac:dyDescent="0.3">
      <c r="A68" s="60" t="s">
        <v>18</v>
      </c>
      <c r="B68" s="60" t="s">
        <v>120</v>
      </c>
      <c r="C68" s="53" t="s">
        <v>266</v>
      </c>
      <c r="D68" s="53"/>
      <c r="E68" s="63" t="s">
        <v>142</v>
      </c>
      <c r="F68" s="64">
        <v>400</v>
      </c>
      <c r="G68" s="56">
        <f t="shared" si="1"/>
        <v>468</v>
      </c>
      <c r="H68" s="57" t="s">
        <v>804</v>
      </c>
      <c r="I68" s="58"/>
      <c r="J68" s="59" t="s">
        <v>874</v>
      </c>
    </row>
    <row r="69" spans="1:10" s="49" customFormat="1" x14ac:dyDescent="0.3">
      <c r="A69" s="60" t="s">
        <v>18</v>
      </c>
      <c r="B69" s="53" t="s">
        <v>267</v>
      </c>
      <c r="C69" s="53" t="s">
        <v>265</v>
      </c>
      <c r="D69" s="53"/>
      <c r="E69" s="63" t="s">
        <v>142</v>
      </c>
      <c r="F69" s="64">
        <v>100</v>
      </c>
      <c r="G69" s="56">
        <f t="shared" si="1"/>
        <v>117</v>
      </c>
      <c r="H69" s="57" t="s">
        <v>268</v>
      </c>
      <c r="I69" s="58"/>
      <c r="J69" s="59" t="s">
        <v>874</v>
      </c>
    </row>
    <row r="70" spans="1:10" s="49" customFormat="1" x14ac:dyDescent="0.3">
      <c r="A70" s="60" t="s">
        <v>18</v>
      </c>
      <c r="B70" s="60" t="s">
        <v>267</v>
      </c>
      <c r="C70" s="53" t="s">
        <v>266</v>
      </c>
      <c r="D70" s="53"/>
      <c r="E70" s="63" t="s">
        <v>142</v>
      </c>
      <c r="F70" s="64">
        <v>100</v>
      </c>
      <c r="G70" s="56">
        <f t="shared" si="1"/>
        <v>117</v>
      </c>
      <c r="H70" s="57" t="s">
        <v>268</v>
      </c>
      <c r="I70" s="58"/>
      <c r="J70" s="59" t="s">
        <v>874</v>
      </c>
    </row>
    <row r="71" spans="1:10" s="49" customFormat="1" x14ac:dyDescent="0.3">
      <c r="A71" s="60" t="s">
        <v>18</v>
      </c>
      <c r="B71" s="53" t="s">
        <v>806</v>
      </c>
      <c r="C71" s="53" t="s">
        <v>265</v>
      </c>
      <c r="D71" s="53"/>
      <c r="E71" s="63" t="s">
        <v>142</v>
      </c>
      <c r="F71" s="64">
        <v>150</v>
      </c>
      <c r="G71" s="56">
        <f t="shared" si="1"/>
        <v>175.5</v>
      </c>
      <c r="H71" s="57" t="s">
        <v>438</v>
      </c>
      <c r="I71" s="58"/>
      <c r="J71" s="59" t="s">
        <v>874</v>
      </c>
    </row>
    <row r="72" spans="1:10" s="49" customFormat="1" x14ac:dyDescent="0.3">
      <c r="A72" s="60" t="s">
        <v>18</v>
      </c>
      <c r="B72" s="60" t="s">
        <v>806</v>
      </c>
      <c r="C72" s="53" t="s">
        <v>266</v>
      </c>
      <c r="D72" s="53"/>
      <c r="E72" s="63" t="s">
        <v>142</v>
      </c>
      <c r="F72" s="64">
        <v>350</v>
      </c>
      <c r="G72" s="56">
        <f t="shared" si="1"/>
        <v>409.5</v>
      </c>
      <c r="H72" s="57" t="s">
        <v>804</v>
      </c>
      <c r="I72" s="58"/>
      <c r="J72" s="59" t="s">
        <v>874</v>
      </c>
    </row>
    <row r="73" spans="1:10" s="49" customFormat="1" ht="26" x14ac:dyDescent="0.3">
      <c r="A73" s="53" t="s">
        <v>185</v>
      </c>
      <c r="B73" s="53" t="s">
        <v>129</v>
      </c>
      <c r="C73" s="53" t="s">
        <v>23</v>
      </c>
      <c r="D73" s="53" t="s">
        <v>20</v>
      </c>
      <c r="E73" s="67" t="s">
        <v>117</v>
      </c>
      <c r="F73" s="64">
        <v>900</v>
      </c>
      <c r="G73" s="56">
        <f t="shared" si="1"/>
        <v>1053</v>
      </c>
      <c r="H73" s="57" t="s">
        <v>742</v>
      </c>
      <c r="I73" s="58"/>
      <c r="J73" s="59" t="s">
        <v>875</v>
      </c>
    </row>
    <row r="74" spans="1:10" s="49" customFormat="1" ht="26" x14ac:dyDescent="0.3">
      <c r="A74" s="60" t="s">
        <v>185</v>
      </c>
      <c r="B74" s="60" t="s">
        <v>129</v>
      </c>
      <c r="C74" s="60" t="s">
        <v>23</v>
      </c>
      <c r="D74" s="53" t="s">
        <v>21</v>
      </c>
      <c r="E74" s="67" t="s">
        <v>117</v>
      </c>
      <c r="F74" s="64">
        <v>1200</v>
      </c>
      <c r="G74" s="56">
        <f t="shared" si="1"/>
        <v>1404</v>
      </c>
      <c r="H74" s="57" t="s">
        <v>742</v>
      </c>
      <c r="I74" s="58"/>
      <c r="J74" s="59" t="s">
        <v>875</v>
      </c>
    </row>
    <row r="75" spans="1:10" s="49" customFormat="1" ht="26" x14ac:dyDescent="0.3">
      <c r="A75" s="60" t="s">
        <v>185</v>
      </c>
      <c r="B75" s="60" t="s">
        <v>129</v>
      </c>
      <c r="C75" s="60" t="s">
        <v>23</v>
      </c>
      <c r="D75" s="53" t="s">
        <v>22</v>
      </c>
      <c r="E75" s="67" t="s">
        <v>117</v>
      </c>
      <c r="F75" s="64">
        <v>900</v>
      </c>
      <c r="G75" s="56">
        <f t="shared" si="1"/>
        <v>1053</v>
      </c>
      <c r="H75" s="57" t="s">
        <v>742</v>
      </c>
      <c r="I75" s="58"/>
      <c r="J75" s="59" t="s">
        <v>875</v>
      </c>
    </row>
    <row r="76" spans="1:10" s="49" customFormat="1" ht="25" x14ac:dyDescent="0.3">
      <c r="A76" s="60" t="s">
        <v>185</v>
      </c>
      <c r="B76" s="60" t="s">
        <v>129</v>
      </c>
      <c r="C76" s="54" t="s">
        <v>644</v>
      </c>
      <c r="D76" s="53" t="s">
        <v>743</v>
      </c>
      <c r="E76" s="67" t="s">
        <v>130</v>
      </c>
      <c r="F76" s="66">
        <v>100</v>
      </c>
      <c r="G76" s="56">
        <f t="shared" si="1"/>
        <v>117</v>
      </c>
      <c r="H76" s="57" t="s">
        <v>646</v>
      </c>
      <c r="I76" s="58"/>
      <c r="J76" s="59" t="s">
        <v>875</v>
      </c>
    </row>
    <row r="77" spans="1:10" s="49" customFormat="1" ht="26" x14ac:dyDescent="0.3">
      <c r="A77" s="60" t="s">
        <v>185</v>
      </c>
      <c r="B77" s="60" t="s">
        <v>129</v>
      </c>
      <c r="C77" s="60" t="s">
        <v>644</v>
      </c>
      <c r="D77" s="53" t="s">
        <v>645</v>
      </c>
      <c r="E77" s="67" t="s">
        <v>130</v>
      </c>
      <c r="F77" s="66">
        <v>180</v>
      </c>
      <c r="G77" s="56">
        <f t="shared" si="1"/>
        <v>210.6</v>
      </c>
      <c r="H77" s="57" t="s">
        <v>738</v>
      </c>
      <c r="I77" s="58"/>
      <c r="J77" s="59" t="s">
        <v>875</v>
      </c>
    </row>
    <row r="78" spans="1:10" s="49" customFormat="1" ht="25" x14ac:dyDescent="0.3">
      <c r="A78" s="60" t="s">
        <v>185</v>
      </c>
      <c r="B78" s="53" t="s">
        <v>24</v>
      </c>
      <c r="C78" s="53" t="s">
        <v>748</v>
      </c>
      <c r="D78" s="53"/>
      <c r="E78" s="67" t="s">
        <v>115</v>
      </c>
      <c r="F78" s="64">
        <v>130</v>
      </c>
      <c r="G78" s="56">
        <f t="shared" si="1"/>
        <v>152.1</v>
      </c>
      <c r="H78" s="57" t="s">
        <v>488</v>
      </c>
      <c r="I78" s="58"/>
      <c r="J78" s="59" t="s">
        <v>875</v>
      </c>
    </row>
    <row r="79" spans="1:10" s="49" customFormat="1" ht="25" x14ac:dyDescent="0.3">
      <c r="A79" s="60" t="s">
        <v>185</v>
      </c>
      <c r="B79" s="60" t="s">
        <v>24</v>
      </c>
      <c r="C79" s="53" t="s">
        <v>25</v>
      </c>
      <c r="D79" s="53"/>
      <c r="E79" s="67" t="s">
        <v>115</v>
      </c>
      <c r="F79" s="64">
        <v>40</v>
      </c>
      <c r="G79" s="56">
        <f t="shared" si="1"/>
        <v>46.8</v>
      </c>
      <c r="H79" s="57" t="s">
        <v>488</v>
      </c>
      <c r="I79" s="58" t="s">
        <v>465</v>
      </c>
      <c r="J79" s="59" t="s">
        <v>875</v>
      </c>
    </row>
    <row r="80" spans="1:10" s="51" customFormat="1" ht="25" x14ac:dyDescent="0.3">
      <c r="A80" s="60" t="s">
        <v>185</v>
      </c>
      <c r="B80" s="60" t="s">
        <v>24</v>
      </c>
      <c r="C80" s="53" t="s">
        <v>789</v>
      </c>
      <c r="D80" s="53"/>
      <c r="E80" s="67" t="s">
        <v>115</v>
      </c>
      <c r="F80" s="64">
        <v>80</v>
      </c>
      <c r="G80" s="56">
        <f t="shared" si="1"/>
        <v>93.6</v>
      </c>
      <c r="H80" s="57" t="s">
        <v>790</v>
      </c>
      <c r="I80" s="58"/>
      <c r="J80" s="59" t="s">
        <v>875</v>
      </c>
    </row>
    <row r="81" spans="1:10" s="51" customFormat="1" ht="25" x14ac:dyDescent="0.3">
      <c r="A81" s="60" t="s">
        <v>185</v>
      </c>
      <c r="B81" s="60" t="s">
        <v>24</v>
      </c>
      <c r="C81" s="60" t="s">
        <v>789</v>
      </c>
      <c r="D81" s="53" t="s">
        <v>791</v>
      </c>
      <c r="E81" s="67" t="s">
        <v>115</v>
      </c>
      <c r="F81" s="64">
        <v>50</v>
      </c>
      <c r="G81" s="56">
        <f t="shared" si="1"/>
        <v>58.5</v>
      </c>
      <c r="H81" s="57" t="s">
        <v>792</v>
      </c>
      <c r="I81" s="58"/>
      <c r="J81" s="59" t="s">
        <v>875</v>
      </c>
    </row>
    <row r="82" spans="1:10" s="49" customFormat="1" ht="25" x14ac:dyDescent="0.3">
      <c r="A82" s="60" t="s">
        <v>185</v>
      </c>
      <c r="B82" s="60" t="s">
        <v>24</v>
      </c>
      <c r="C82" s="53" t="s">
        <v>144</v>
      </c>
      <c r="D82" s="53"/>
      <c r="E82" s="67" t="s">
        <v>117</v>
      </c>
      <c r="F82" s="64">
        <v>950</v>
      </c>
      <c r="G82" s="56">
        <f t="shared" si="1"/>
        <v>1111.5</v>
      </c>
      <c r="H82" s="57" t="s">
        <v>785</v>
      </c>
      <c r="I82" s="58"/>
      <c r="J82" s="59" t="s">
        <v>875</v>
      </c>
    </row>
    <row r="83" spans="1:10" s="49" customFormat="1" ht="25" x14ac:dyDescent="0.3">
      <c r="A83" s="60" t="s">
        <v>185</v>
      </c>
      <c r="B83" s="60" t="s">
        <v>24</v>
      </c>
      <c r="C83" s="53" t="s">
        <v>182</v>
      </c>
      <c r="D83" s="53"/>
      <c r="E83" s="67" t="s">
        <v>117</v>
      </c>
      <c r="F83" s="64">
        <v>300</v>
      </c>
      <c r="G83" s="56">
        <f t="shared" si="1"/>
        <v>351</v>
      </c>
      <c r="H83" s="57" t="s">
        <v>786</v>
      </c>
      <c r="I83" s="58"/>
      <c r="J83" s="59" t="s">
        <v>875</v>
      </c>
    </row>
    <row r="84" spans="1:10" s="49" customFormat="1" ht="26" x14ac:dyDescent="0.3">
      <c r="A84" s="60" t="s">
        <v>185</v>
      </c>
      <c r="B84" s="60" t="s">
        <v>24</v>
      </c>
      <c r="C84" s="53" t="s">
        <v>787</v>
      </c>
      <c r="D84" s="53"/>
      <c r="E84" s="67" t="s">
        <v>115</v>
      </c>
      <c r="F84" s="64">
        <v>155</v>
      </c>
      <c r="G84" s="56">
        <f t="shared" si="1"/>
        <v>181.35</v>
      </c>
      <c r="H84" s="57" t="s">
        <v>147</v>
      </c>
      <c r="I84" s="58" t="s">
        <v>440</v>
      </c>
      <c r="J84" s="59" t="s">
        <v>875</v>
      </c>
    </row>
    <row r="85" spans="1:10" s="49" customFormat="1" ht="25" x14ac:dyDescent="0.3">
      <c r="A85" s="60" t="s">
        <v>185</v>
      </c>
      <c r="B85" s="60" t="s">
        <v>24</v>
      </c>
      <c r="C85" s="53" t="s">
        <v>145</v>
      </c>
      <c r="D85" s="53"/>
      <c r="E85" s="67" t="s">
        <v>115</v>
      </c>
      <c r="F85" s="64">
        <v>40</v>
      </c>
      <c r="G85" s="56">
        <f t="shared" si="1"/>
        <v>46.8</v>
      </c>
      <c r="H85" s="57" t="s">
        <v>146</v>
      </c>
      <c r="I85" s="58"/>
      <c r="J85" s="59" t="s">
        <v>875</v>
      </c>
    </row>
    <row r="86" spans="1:10" s="49" customFormat="1" ht="25" x14ac:dyDescent="0.3">
      <c r="A86" s="60" t="s">
        <v>185</v>
      </c>
      <c r="B86" s="60" t="s">
        <v>24</v>
      </c>
      <c r="C86" s="53" t="s">
        <v>26</v>
      </c>
      <c r="D86" s="53"/>
      <c r="E86" s="67" t="s">
        <v>115</v>
      </c>
      <c r="F86" s="64">
        <v>60</v>
      </c>
      <c r="G86" s="56">
        <f t="shared" si="1"/>
        <v>70.199999999999989</v>
      </c>
      <c r="H86" s="57" t="s">
        <v>489</v>
      </c>
      <c r="I86" s="58" t="s">
        <v>466</v>
      </c>
      <c r="J86" s="59" t="s">
        <v>875</v>
      </c>
    </row>
    <row r="87" spans="1:10" s="49" customFormat="1" ht="26" x14ac:dyDescent="0.3">
      <c r="A87" s="60" t="s">
        <v>185</v>
      </c>
      <c r="B87" s="53" t="s">
        <v>121</v>
      </c>
      <c r="C87" s="53"/>
      <c r="D87" s="53"/>
      <c r="E87" s="67" t="s">
        <v>115</v>
      </c>
      <c r="F87" s="64">
        <v>60</v>
      </c>
      <c r="G87" s="56">
        <f t="shared" si="1"/>
        <v>70.199999999999989</v>
      </c>
      <c r="H87" s="57" t="s">
        <v>186</v>
      </c>
      <c r="I87" s="58" t="s">
        <v>441</v>
      </c>
      <c r="J87" s="59" t="s">
        <v>875</v>
      </c>
    </row>
    <row r="88" spans="1:10" s="49" customFormat="1" ht="25" x14ac:dyDescent="0.3">
      <c r="A88" s="60" t="s">
        <v>185</v>
      </c>
      <c r="B88" s="53" t="s">
        <v>91</v>
      </c>
      <c r="C88" s="53"/>
      <c r="D88" s="53"/>
      <c r="E88" s="67" t="s">
        <v>115</v>
      </c>
      <c r="F88" s="64">
        <v>60</v>
      </c>
      <c r="G88" s="56">
        <f t="shared" si="1"/>
        <v>70.199999999999989</v>
      </c>
      <c r="H88" s="57" t="s">
        <v>187</v>
      </c>
      <c r="I88" s="58"/>
      <c r="J88" s="59" t="s">
        <v>875</v>
      </c>
    </row>
    <row r="89" spans="1:10" s="49" customFormat="1" ht="25" x14ac:dyDescent="0.3">
      <c r="A89" s="60" t="s">
        <v>185</v>
      </c>
      <c r="B89" s="53" t="s">
        <v>824</v>
      </c>
      <c r="C89" s="53" t="s">
        <v>825</v>
      </c>
      <c r="D89" s="53"/>
      <c r="E89" s="67" t="s">
        <v>115</v>
      </c>
      <c r="F89" s="64">
        <v>85</v>
      </c>
      <c r="G89" s="56">
        <f t="shared" si="1"/>
        <v>99.449999999999989</v>
      </c>
      <c r="H89" s="57" t="s">
        <v>826</v>
      </c>
      <c r="I89" s="58" t="s">
        <v>827</v>
      </c>
      <c r="J89" s="59" t="s">
        <v>875</v>
      </c>
    </row>
    <row r="90" spans="1:10" ht="25" x14ac:dyDescent="0.3">
      <c r="A90" s="60" t="s">
        <v>185</v>
      </c>
      <c r="B90" s="53"/>
      <c r="C90" s="53"/>
      <c r="D90" s="53"/>
      <c r="E90" s="67"/>
      <c r="F90" s="64"/>
      <c r="G90" s="56">
        <f t="shared" si="1"/>
        <v>0</v>
      </c>
      <c r="H90" s="57"/>
      <c r="I90" s="58"/>
      <c r="J90" s="59" t="s">
        <v>875</v>
      </c>
    </row>
    <row r="91" spans="1:10" s="49" customFormat="1" ht="25" x14ac:dyDescent="0.3">
      <c r="A91" s="60" t="s">
        <v>185</v>
      </c>
      <c r="B91" s="53" t="s">
        <v>101</v>
      </c>
      <c r="C91" s="53"/>
      <c r="D91" s="53"/>
      <c r="E91" s="67" t="s">
        <v>115</v>
      </c>
      <c r="F91" s="64">
        <v>135</v>
      </c>
      <c r="G91" s="56">
        <f t="shared" si="1"/>
        <v>157.94999999999999</v>
      </c>
      <c r="H91" s="57" t="s">
        <v>187</v>
      </c>
      <c r="I91" s="58" t="s">
        <v>467</v>
      </c>
      <c r="J91" s="59" t="s">
        <v>875</v>
      </c>
    </row>
    <row r="92" spans="1:10" s="49" customFormat="1" ht="26" x14ac:dyDescent="0.3">
      <c r="A92" s="60" t="s">
        <v>185</v>
      </c>
      <c r="B92" s="53" t="s">
        <v>27</v>
      </c>
      <c r="C92" s="53"/>
      <c r="D92" s="53"/>
      <c r="E92" s="67" t="s">
        <v>115</v>
      </c>
      <c r="F92" s="64">
        <v>50</v>
      </c>
      <c r="G92" s="56">
        <f t="shared" si="1"/>
        <v>58.5</v>
      </c>
      <c r="H92" s="57" t="s">
        <v>323</v>
      </c>
      <c r="I92" s="58"/>
      <c r="J92" s="59" t="s">
        <v>875</v>
      </c>
    </row>
    <row r="93" spans="1:10" s="49" customFormat="1" ht="39" x14ac:dyDescent="0.3">
      <c r="A93" s="60" t="s">
        <v>185</v>
      </c>
      <c r="B93" s="53" t="s">
        <v>137</v>
      </c>
      <c r="C93" s="54" t="s">
        <v>28</v>
      </c>
      <c r="D93" s="53"/>
      <c r="E93" s="67" t="s">
        <v>130</v>
      </c>
      <c r="F93" s="64">
        <v>180</v>
      </c>
      <c r="G93" s="56">
        <f t="shared" si="1"/>
        <v>210.6</v>
      </c>
      <c r="H93" s="57" t="s">
        <v>648</v>
      </c>
      <c r="I93" s="58" t="s">
        <v>443</v>
      </c>
      <c r="J93" s="59" t="s">
        <v>875</v>
      </c>
    </row>
    <row r="94" spans="1:10" s="49" customFormat="1" ht="39" x14ac:dyDescent="0.3">
      <c r="A94" s="60" t="s">
        <v>185</v>
      </c>
      <c r="B94" s="60" t="s">
        <v>137</v>
      </c>
      <c r="C94" s="54" t="s">
        <v>29</v>
      </c>
      <c r="D94" s="53"/>
      <c r="E94" s="67" t="s">
        <v>117</v>
      </c>
      <c r="F94" s="64">
        <v>1400</v>
      </c>
      <c r="G94" s="56">
        <f t="shared" si="1"/>
        <v>1638</v>
      </c>
      <c r="H94" s="57" t="s">
        <v>649</v>
      </c>
      <c r="I94" s="58" t="s">
        <v>460</v>
      </c>
      <c r="J94" s="59" t="s">
        <v>875</v>
      </c>
    </row>
    <row r="95" spans="1:10" s="49" customFormat="1" ht="39" x14ac:dyDescent="0.3">
      <c r="A95" s="60" t="s">
        <v>185</v>
      </c>
      <c r="B95" s="60" t="s">
        <v>137</v>
      </c>
      <c r="C95" s="54" t="s">
        <v>138</v>
      </c>
      <c r="D95" s="53"/>
      <c r="E95" s="67" t="s">
        <v>130</v>
      </c>
      <c r="F95" s="64">
        <v>50</v>
      </c>
      <c r="G95" s="56">
        <f t="shared" si="1"/>
        <v>58.5</v>
      </c>
      <c r="H95" s="57" t="s">
        <v>648</v>
      </c>
      <c r="I95" s="58" t="s">
        <v>444</v>
      </c>
      <c r="J95" s="59" t="s">
        <v>875</v>
      </c>
    </row>
    <row r="96" spans="1:10" s="49" customFormat="1" ht="25" x14ac:dyDescent="0.3">
      <c r="A96" s="60" t="s">
        <v>185</v>
      </c>
      <c r="B96" s="60" t="s">
        <v>137</v>
      </c>
      <c r="C96" s="54" t="s">
        <v>92</v>
      </c>
      <c r="D96" s="53"/>
      <c r="E96" s="67" t="s">
        <v>130</v>
      </c>
      <c r="F96" s="64">
        <v>80</v>
      </c>
      <c r="G96" s="56">
        <f t="shared" si="1"/>
        <v>93.6</v>
      </c>
      <c r="H96" s="57" t="s">
        <v>927</v>
      </c>
      <c r="I96" s="58" t="s">
        <v>461</v>
      </c>
      <c r="J96" s="59" t="s">
        <v>875</v>
      </c>
    </row>
    <row r="97" spans="1:10" s="49" customFormat="1" ht="39" x14ac:dyDescent="0.3">
      <c r="A97" s="60" t="s">
        <v>185</v>
      </c>
      <c r="B97" s="60" t="s">
        <v>137</v>
      </c>
      <c r="C97" s="54" t="s">
        <v>188</v>
      </c>
      <c r="D97" s="53"/>
      <c r="E97" s="67" t="s">
        <v>130</v>
      </c>
      <c r="F97" s="64">
        <v>180</v>
      </c>
      <c r="G97" s="56">
        <f t="shared" si="1"/>
        <v>210.6</v>
      </c>
      <c r="H97" s="57" t="s">
        <v>929</v>
      </c>
      <c r="I97" s="58" t="s">
        <v>445</v>
      </c>
      <c r="J97" s="59" t="s">
        <v>875</v>
      </c>
    </row>
    <row r="98" spans="1:10" s="49" customFormat="1" ht="26" x14ac:dyDescent="0.3">
      <c r="A98" s="60" t="s">
        <v>185</v>
      </c>
      <c r="B98" s="60" t="s">
        <v>137</v>
      </c>
      <c r="C98" s="54" t="s">
        <v>189</v>
      </c>
      <c r="D98" s="53"/>
      <c r="E98" s="67" t="s">
        <v>115</v>
      </c>
      <c r="F98" s="64">
        <v>80</v>
      </c>
      <c r="G98" s="56">
        <f t="shared" si="1"/>
        <v>93.6</v>
      </c>
      <c r="H98" s="57" t="s">
        <v>928</v>
      </c>
      <c r="I98" s="58" t="s">
        <v>461</v>
      </c>
      <c r="J98" s="59" t="s">
        <v>875</v>
      </c>
    </row>
    <row r="99" spans="1:10" s="49" customFormat="1" ht="39" x14ac:dyDescent="0.3">
      <c r="A99" s="60" t="s">
        <v>185</v>
      </c>
      <c r="B99" s="60" t="s">
        <v>137</v>
      </c>
      <c r="C99" s="54" t="s">
        <v>788</v>
      </c>
      <c r="D99" s="53"/>
      <c r="E99" s="67" t="s">
        <v>130</v>
      </c>
      <c r="F99" s="64">
        <v>210</v>
      </c>
      <c r="G99" s="56">
        <f t="shared" si="1"/>
        <v>245.7</v>
      </c>
      <c r="H99" s="57" t="s">
        <v>648</v>
      </c>
      <c r="I99" s="58" t="s">
        <v>462</v>
      </c>
      <c r="J99" s="59" t="s">
        <v>875</v>
      </c>
    </row>
    <row r="100" spans="1:10" s="49" customFormat="1" ht="26" x14ac:dyDescent="0.3">
      <c r="A100" s="60" t="s">
        <v>185</v>
      </c>
      <c r="B100" s="60" t="s">
        <v>137</v>
      </c>
      <c r="C100" s="54" t="s">
        <v>30</v>
      </c>
      <c r="D100" s="53"/>
      <c r="E100" s="67" t="s">
        <v>117</v>
      </c>
      <c r="F100" s="64">
        <v>3600</v>
      </c>
      <c r="G100" s="56">
        <f t="shared" si="1"/>
        <v>4212</v>
      </c>
      <c r="H100" s="57" t="s">
        <v>930</v>
      </c>
      <c r="I100" s="58"/>
      <c r="J100" s="59" t="s">
        <v>875</v>
      </c>
    </row>
    <row r="101" spans="1:10" s="49" customFormat="1" ht="65" x14ac:dyDescent="0.3">
      <c r="A101" s="60" t="s">
        <v>185</v>
      </c>
      <c r="B101" s="60" t="s">
        <v>137</v>
      </c>
      <c r="C101" s="54" t="s">
        <v>190</v>
      </c>
      <c r="D101" s="53"/>
      <c r="E101" s="67" t="s">
        <v>132</v>
      </c>
      <c r="F101" s="64">
        <v>4800</v>
      </c>
      <c r="G101" s="56">
        <f t="shared" si="1"/>
        <v>5616</v>
      </c>
      <c r="H101" s="57" t="s">
        <v>650</v>
      </c>
      <c r="I101" s="58" t="s">
        <v>463</v>
      </c>
      <c r="J101" s="59" t="s">
        <v>875</v>
      </c>
    </row>
    <row r="102" spans="1:10" s="49" customFormat="1" ht="26" x14ac:dyDescent="0.3">
      <c r="A102" s="60" t="s">
        <v>185</v>
      </c>
      <c r="B102" s="60" t="s">
        <v>137</v>
      </c>
      <c r="C102" s="54" t="s">
        <v>925</v>
      </c>
      <c r="D102" s="53"/>
      <c r="E102" s="67" t="s">
        <v>117</v>
      </c>
      <c r="F102" s="64">
        <v>2500</v>
      </c>
      <c r="G102" s="56">
        <f t="shared" si="1"/>
        <v>2925</v>
      </c>
      <c r="H102" s="57" t="s">
        <v>926</v>
      </c>
      <c r="I102" s="58"/>
      <c r="J102" s="59"/>
    </row>
    <row r="103" spans="1:10" s="49" customFormat="1" ht="26" x14ac:dyDescent="0.3">
      <c r="A103" s="60" t="s">
        <v>185</v>
      </c>
      <c r="B103" s="53" t="s">
        <v>566</v>
      </c>
      <c r="C103" s="53"/>
      <c r="D103" s="53"/>
      <c r="E103" s="67" t="s">
        <v>115</v>
      </c>
      <c r="F103" s="64">
        <v>260</v>
      </c>
      <c r="G103" s="56">
        <f t="shared" si="1"/>
        <v>304.2</v>
      </c>
      <c r="H103" s="57" t="s">
        <v>565</v>
      </c>
      <c r="I103" s="58"/>
      <c r="J103" s="59" t="s">
        <v>875</v>
      </c>
    </row>
    <row r="104" spans="1:10" s="49" customFormat="1" ht="26" x14ac:dyDescent="0.3">
      <c r="A104" s="60" t="s">
        <v>185</v>
      </c>
      <c r="B104" s="54" t="s">
        <v>567</v>
      </c>
      <c r="C104" s="53"/>
      <c r="D104" s="53"/>
      <c r="E104" s="67" t="s">
        <v>130</v>
      </c>
      <c r="F104" s="64">
        <v>90</v>
      </c>
      <c r="G104" s="56">
        <f t="shared" si="1"/>
        <v>105.3</v>
      </c>
      <c r="H104" s="57" t="s">
        <v>568</v>
      </c>
      <c r="I104" s="58" t="s">
        <v>526</v>
      </c>
      <c r="J104" s="59" t="s">
        <v>875</v>
      </c>
    </row>
    <row r="105" spans="1:10" s="49" customFormat="1" ht="25" x14ac:dyDescent="0.3">
      <c r="A105" s="60" t="s">
        <v>185</v>
      </c>
      <c r="B105" s="54" t="s">
        <v>673</v>
      </c>
      <c r="C105" s="53"/>
      <c r="D105" s="53"/>
      <c r="E105" s="67" t="s">
        <v>132</v>
      </c>
      <c r="F105" s="64">
        <v>6000</v>
      </c>
      <c r="G105" s="56">
        <f t="shared" si="1"/>
        <v>7020</v>
      </c>
      <c r="H105" s="57" t="s">
        <v>529</v>
      </c>
      <c r="I105" s="58"/>
      <c r="J105" s="59" t="s">
        <v>875</v>
      </c>
    </row>
    <row r="106" spans="1:10" s="49" customFormat="1" ht="26" x14ac:dyDescent="0.3">
      <c r="A106" s="60" t="s">
        <v>185</v>
      </c>
      <c r="B106" s="53" t="s">
        <v>525</v>
      </c>
      <c r="C106" s="53"/>
      <c r="D106" s="53"/>
      <c r="E106" s="67" t="s">
        <v>117</v>
      </c>
      <c r="F106" s="64">
        <v>2000</v>
      </c>
      <c r="G106" s="56">
        <f t="shared" si="1"/>
        <v>2340</v>
      </c>
      <c r="H106" s="57" t="s">
        <v>569</v>
      </c>
      <c r="I106" s="58"/>
      <c r="J106" s="59" t="s">
        <v>875</v>
      </c>
    </row>
    <row r="107" spans="1:10" s="49" customFormat="1" ht="25" x14ac:dyDescent="0.3">
      <c r="A107" s="60" t="s">
        <v>185</v>
      </c>
      <c r="B107" s="53" t="s">
        <v>184</v>
      </c>
      <c r="C107" s="53" t="s">
        <v>643</v>
      </c>
      <c r="D107" s="53"/>
      <c r="E107" s="67" t="s">
        <v>115</v>
      </c>
      <c r="F107" s="64">
        <v>75</v>
      </c>
      <c r="G107" s="56">
        <f t="shared" si="1"/>
        <v>87.75</v>
      </c>
      <c r="H107" s="57"/>
      <c r="I107" s="58"/>
      <c r="J107" s="59" t="s">
        <v>875</v>
      </c>
    </row>
    <row r="108" spans="1:10" s="49" customFormat="1" ht="25" x14ac:dyDescent="0.3">
      <c r="A108" s="60" t="s">
        <v>185</v>
      </c>
      <c r="B108" s="60" t="s">
        <v>184</v>
      </c>
      <c r="C108" s="53" t="s">
        <v>181</v>
      </c>
      <c r="D108" s="53"/>
      <c r="E108" s="67" t="s">
        <v>115</v>
      </c>
      <c r="F108" s="64">
        <v>50</v>
      </c>
      <c r="G108" s="56">
        <f t="shared" si="1"/>
        <v>58.5</v>
      </c>
      <c r="H108" s="57"/>
      <c r="I108" s="58"/>
      <c r="J108" s="59" t="s">
        <v>875</v>
      </c>
    </row>
    <row r="109" spans="1:10" s="49" customFormat="1" ht="25" x14ac:dyDescent="0.3">
      <c r="A109" s="60" t="s">
        <v>185</v>
      </c>
      <c r="B109" s="60" t="s">
        <v>184</v>
      </c>
      <c r="C109" s="53" t="s">
        <v>31</v>
      </c>
      <c r="D109" s="53"/>
      <c r="E109" s="67" t="s">
        <v>115</v>
      </c>
      <c r="F109" s="64">
        <v>55</v>
      </c>
      <c r="G109" s="56">
        <f t="shared" si="1"/>
        <v>64.349999999999994</v>
      </c>
      <c r="H109" s="57"/>
      <c r="I109" s="58"/>
      <c r="J109" s="59" t="s">
        <v>875</v>
      </c>
    </row>
    <row r="110" spans="1:10" s="49" customFormat="1" ht="25" x14ac:dyDescent="0.3">
      <c r="A110" s="60" t="s">
        <v>185</v>
      </c>
      <c r="B110" s="60" t="s">
        <v>184</v>
      </c>
      <c r="C110" s="53" t="s">
        <v>933</v>
      </c>
      <c r="D110" s="53"/>
      <c r="E110" s="67" t="s">
        <v>115</v>
      </c>
      <c r="F110" s="64">
        <v>35</v>
      </c>
      <c r="G110" s="56">
        <f t="shared" si="1"/>
        <v>40.949999999999996</v>
      </c>
      <c r="H110" s="57"/>
      <c r="I110" s="58"/>
      <c r="J110" s="59" t="s">
        <v>875</v>
      </c>
    </row>
    <row r="111" spans="1:10" s="49" customFormat="1" ht="25" x14ac:dyDescent="0.3">
      <c r="A111" s="60" t="s">
        <v>185</v>
      </c>
      <c r="B111" s="60" t="s">
        <v>184</v>
      </c>
      <c r="C111" s="53" t="s">
        <v>183</v>
      </c>
      <c r="D111" s="53"/>
      <c r="E111" s="67" t="s">
        <v>115</v>
      </c>
      <c r="F111" s="64">
        <v>70</v>
      </c>
      <c r="G111" s="56">
        <f t="shared" si="1"/>
        <v>81.899999999999991</v>
      </c>
      <c r="H111" s="57"/>
      <c r="I111" s="58"/>
      <c r="J111" s="59" t="s">
        <v>875</v>
      </c>
    </row>
    <row r="112" spans="1:10" s="49" customFormat="1" ht="26" x14ac:dyDescent="0.3">
      <c r="A112" s="60" t="s">
        <v>185</v>
      </c>
      <c r="B112" s="53" t="s">
        <v>237</v>
      </c>
      <c r="C112" s="53"/>
      <c r="D112" s="53"/>
      <c r="E112" s="67" t="s">
        <v>115</v>
      </c>
      <c r="F112" s="64">
        <v>60</v>
      </c>
      <c r="G112" s="56">
        <f t="shared" si="1"/>
        <v>70.199999999999989</v>
      </c>
      <c r="H112" s="57"/>
      <c r="I112" s="58" t="s">
        <v>446</v>
      </c>
      <c r="J112" s="59" t="s">
        <v>875</v>
      </c>
    </row>
    <row r="113" spans="1:10" s="49" customFormat="1" ht="26" x14ac:dyDescent="0.3">
      <c r="A113" s="60" t="s">
        <v>185</v>
      </c>
      <c r="B113" s="53" t="s">
        <v>680</v>
      </c>
      <c r="C113" s="53"/>
      <c r="D113" s="53"/>
      <c r="E113" s="67" t="s">
        <v>115</v>
      </c>
      <c r="F113" s="64">
        <v>120</v>
      </c>
      <c r="G113" s="56">
        <f t="shared" si="1"/>
        <v>140.39999999999998</v>
      </c>
      <c r="H113" s="57" t="s">
        <v>437</v>
      </c>
      <c r="I113" s="58"/>
      <c r="J113" s="59" t="s">
        <v>875</v>
      </c>
    </row>
    <row r="114" spans="1:10" s="49" customFormat="1" ht="26" x14ac:dyDescent="0.3">
      <c r="A114" s="60" t="s">
        <v>185</v>
      </c>
      <c r="B114" s="53" t="s">
        <v>630</v>
      </c>
      <c r="C114" s="53"/>
      <c r="D114" s="53"/>
      <c r="E114" s="67" t="s">
        <v>115</v>
      </c>
      <c r="F114" s="64">
        <v>120</v>
      </c>
      <c r="G114" s="56">
        <f t="shared" si="1"/>
        <v>140.39999999999998</v>
      </c>
      <c r="H114" s="57" t="s">
        <v>651</v>
      </c>
      <c r="I114" s="58"/>
      <c r="J114" s="59" t="s">
        <v>875</v>
      </c>
    </row>
    <row r="115" spans="1:10" s="49" customFormat="1" ht="25" x14ac:dyDescent="0.3">
      <c r="A115" s="60" t="s">
        <v>185</v>
      </c>
      <c r="B115" s="53" t="s">
        <v>842</v>
      </c>
      <c r="C115" s="53" t="s">
        <v>839</v>
      </c>
      <c r="D115" s="53" t="s">
        <v>843</v>
      </c>
      <c r="E115" s="67" t="s">
        <v>115</v>
      </c>
      <c r="F115" s="64">
        <v>42</v>
      </c>
      <c r="G115" s="56">
        <f t="shared" si="1"/>
        <v>49.14</v>
      </c>
      <c r="H115" s="57" t="s">
        <v>858</v>
      </c>
      <c r="I115" s="58"/>
      <c r="J115" s="59" t="s">
        <v>875</v>
      </c>
    </row>
    <row r="116" spans="1:10" s="49" customFormat="1" ht="26" x14ac:dyDescent="0.3">
      <c r="A116" s="60" t="s">
        <v>185</v>
      </c>
      <c r="B116" s="53" t="s">
        <v>842</v>
      </c>
      <c r="C116" s="53" t="s">
        <v>839</v>
      </c>
      <c r="D116" s="53" t="s">
        <v>844</v>
      </c>
      <c r="E116" s="67" t="s">
        <v>115</v>
      </c>
      <c r="F116" s="64">
        <v>140</v>
      </c>
      <c r="G116" s="56">
        <f t="shared" si="1"/>
        <v>163.79999999999998</v>
      </c>
      <c r="H116" s="57" t="s">
        <v>860</v>
      </c>
      <c r="I116" s="58"/>
      <c r="J116" s="59" t="s">
        <v>875</v>
      </c>
    </row>
    <row r="117" spans="1:10" s="49" customFormat="1" ht="26" x14ac:dyDescent="0.3">
      <c r="A117" s="60" t="s">
        <v>185</v>
      </c>
      <c r="B117" s="53" t="s">
        <v>842</v>
      </c>
      <c r="C117" s="53" t="s">
        <v>840</v>
      </c>
      <c r="D117" s="53"/>
      <c r="E117" s="67" t="s">
        <v>115</v>
      </c>
      <c r="F117" s="64">
        <v>110</v>
      </c>
      <c r="G117" s="56">
        <f t="shared" ref="G117:G180" si="2">F117*1.17</f>
        <v>128.69999999999999</v>
      </c>
      <c r="H117" s="57" t="s">
        <v>861</v>
      </c>
      <c r="I117" s="58"/>
      <c r="J117" s="59" t="s">
        <v>875</v>
      </c>
    </row>
    <row r="118" spans="1:10" s="49" customFormat="1" ht="26" x14ac:dyDescent="0.3">
      <c r="A118" s="60" t="s">
        <v>185</v>
      </c>
      <c r="B118" s="53" t="s">
        <v>842</v>
      </c>
      <c r="C118" s="53" t="s">
        <v>845</v>
      </c>
      <c r="D118" s="53"/>
      <c r="E118" s="67" t="s">
        <v>115</v>
      </c>
      <c r="F118" s="64">
        <v>200</v>
      </c>
      <c r="G118" s="56">
        <f t="shared" si="2"/>
        <v>234</v>
      </c>
      <c r="H118" s="57" t="s">
        <v>862</v>
      </c>
      <c r="I118" s="58"/>
      <c r="J118" s="59" t="s">
        <v>875</v>
      </c>
    </row>
    <row r="119" spans="1:10" s="49" customFormat="1" ht="26" x14ac:dyDescent="0.3">
      <c r="A119" s="60" t="s">
        <v>185</v>
      </c>
      <c r="B119" s="53" t="s">
        <v>842</v>
      </c>
      <c r="C119" s="53" t="s">
        <v>841</v>
      </c>
      <c r="D119" s="53"/>
      <c r="E119" s="67" t="s">
        <v>115</v>
      </c>
      <c r="F119" s="64">
        <v>150</v>
      </c>
      <c r="G119" s="56">
        <f t="shared" si="2"/>
        <v>175.5</v>
      </c>
      <c r="H119" s="57" t="s">
        <v>863</v>
      </c>
      <c r="I119" s="58"/>
      <c r="J119" s="59" t="s">
        <v>875</v>
      </c>
    </row>
    <row r="120" spans="1:10" s="49" customFormat="1" ht="25" x14ac:dyDescent="0.3">
      <c r="A120" s="60" t="s">
        <v>185</v>
      </c>
      <c r="B120" s="53" t="s">
        <v>923</v>
      </c>
      <c r="C120" s="53" t="s">
        <v>924</v>
      </c>
      <c r="D120" s="53"/>
      <c r="E120" s="67" t="s">
        <v>115</v>
      </c>
      <c r="F120" s="64">
        <v>80</v>
      </c>
      <c r="G120" s="56">
        <f t="shared" si="2"/>
        <v>93.6</v>
      </c>
      <c r="H120" s="57"/>
      <c r="I120" s="58"/>
      <c r="J120" s="59"/>
    </row>
    <row r="121" spans="1:10" s="49" customFormat="1" ht="91" x14ac:dyDescent="0.3">
      <c r="A121" s="53" t="s">
        <v>81</v>
      </c>
      <c r="B121" s="54" t="s">
        <v>934</v>
      </c>
      <c r="C121" s="53"/>
      <c r="D121" s="53"/>
      <c r="E121" s="67" t="s">
        <v>117</v>
      </c>
      <c r="F121" s="64">
        <v>21000</v>
      </c>
      <c r="G121" s="56">
        <f t="shared" si="2"/>
        <v>24570</v>
      </c>
      <c r="H121" s="57" t="s">
        <v>858</v>
      </c>
      <c r="I121" s="58" t="s">
        <v>498</v>
      </c>
      <c r="J121" s="59" t="s">
        <v>876</v>
      </c>
    </row>
    <row r="122" spans="1:10" s="49" customFormat="1" ht="78" x14ac:dyDescent="0.3">
      <c r="A122" s="60" t="s">
        <v>81</v>
      </c>
      <c r="B122" s="54" t="s">
        <v>248</v>
      </c>
      <c r="C122" s="53"/>
      <c r="D122" s="53"/>
      <c r="E122" s="67" t="s">
        <v>117</v>
      </c>
      <c r="F122" s="64">
        <v>3600</v>
      </c>
      <c r="G122" s="56">
        <f t="shared" si="2"/>
        <v>4212</v>
      </c>
      <c r="H122" s="57" t="s">
        <v>757</v>
      </c>
      <c r="I122" s="58" t="s">
        <v>447</v>
      </c>
      <c r="J122" s="59" t="s">
        <v>876</v>
      </c>
    </row>
    <row r="123" spans="1:10" s="49" customFormat="1" ht="78" x14ac:dyDescent="0.3">
      <c r="A123" s="60" t="s">
        <v>81</v>
      </c>
      <c r="B123" s="53" t="s">
        <v>936</v>
      </c>
      <c r="C123" s="53"/>
      <c r="D123" s="53"/>
      <c r="E123" s="67" t="s">
        <v>117</v>
      </c>
      <c r="F123" s="64">
        <v>12000</v>
      </c>
      <c r="G123" s="56">
        <f t="shared" si="2"/>
        <v>14040</v>
      </c>
      <c r="H123" s="57" t="s">
        <v>937</v>
      </c>
      <c r="I123" s="58" t="s">
        <v>499</v>
      </c>
      <c r="J123" s="59" t="s">
        <v>876</v>
      </c>
    </row>
    <row r="124" spans="1:10" s="49" customFormat="1" ht="39" x14ac:dyDescent="0.3">
      <c r="A124" s="60" t="s">
        <v>81</v>
      </c>
      <c r="B124" s="53" t="s">
        <v>191</v>
      </c>
      <c r="C124" s="53"/>
      <c r="D124" s="53"/>
      <c r="E124" s="67" t="s">
        <v>117</v>
      </c>
      <c r="F124" s="64">
        <v>900</v>
      </c>
      <c r="G124" s="56">
        <f t="shared" si="2"/>
        <v>1053</v>
      </c>
      <c r="H124" s="57" t="s">
        <v>570</v>
      </c>
      <c r="I124" s="58" t="s">
        <v>500</v>
      </c>
      <c r="J124" s="59" t="s">
        <v>876</v>
      </c>
    </row>
    <row r="125" spans="1:10" s="49" customFormat="1" ht="26" x14ac:dyDescent="0.3">
      <c r="A125" s="60" t="s">
        <v>81</v>
      </c>
      <c r="B125" s="53" t="s">
        <v>32</v>
      </c>
      <c r="C125" s="53"/>
      <c r="D125" s="53"/>
      <c r="E125" s="67" t="s">
        <v>117</v>
      </c>
      <c r="F125" s="64">
        <v>1500</v>
      </c>
      <c r="G125" s="56">
        <f t="shared" si="2"/>
        <v>1755</v>
      </c>
      <c r="H125" s="57" t="s">
        <v>571</v>
      </c>
      <c r="I125" s="58" t="s">
        <v>501</v>
      </c>
      <c r="J125" s="59" t="s">
        <v>876</v>
      </c>
    </row>
    <row r="126" spans="1:10" s="49" customFormat="1" ht="26" x14ac:dyDescent="0.3">
      <c r="A126" s="60" t="s">
        <v>81</v>
      </c>
      <c r="B126" s="53" t="s">
        <v>33</v>
      </c>
      <c r="C126" s="53"/>
      <c r="D126" s="53"/>
      <c r="E126" s="67" t="s">
        <v>117</v>
      </c>
      <c r="F126" s="64">
        <v>1500</v>
      </c>
      <c r="G126" s="56">
        <f t="shared" si="2"/>
        <v>1755</v>
      </c>
      <c r="H126" s="57" t="s">
        <v>572</v>
      </c>
      <c r="I126" s="58"/>
      <c r="J126" s="59" t="s">
        <v>876</v>
      </c>
    </row>
    <row r="127" spans="1:10" s="49" customFormat="1" x14ac:dyDescent="0.3">
      <c r="A127" s="60" t="s">
        <v>81</v>
      </c>
      <c r="B127" s="53" t="s">
        <v>34</v>
      </c>
      <c r="C127" s="53"/>
      <c r="D127" s="53"/>
      <c r="E127" s="67" t="s">
        <v>117</v>
      </c>
      <c r="F127" s="64">
        <v>900</v>
      </c>
      <c r="G127" s="56">
        <f t="shared" si="2"/>
        <v>1053</v>
      </c>
      <c r="H127" s="57" t="s">
        <v>573</v>
      </c>
      <c r="I127" s="58"/>
      <c r="J127" s="59" t="s">
        <v>876</v>
      </c>
    </row>
    <row r="128" spans="1:10" s="49" customFormat="1" ht="26" x14ac:dyDescent="0.3">
      <c r="A128" s="60" t="s">
        <v>81</v>
      </c>
      <c r="B128" s="53" t="s">
        <v>35</v>
      </c>
      <c r="C128" s="53"/>
      <c r="D128" s="53"/>
      <c r="E128" s="67" t="s">
        <v>117</v>
      </c>
      <c r="F128" s="64">
        <v>900</v>
      </c>
      <c r="G128" s="56">
        <f t="shared" si="2"/>
        <v>1053</v>
      </c>
      <c r="H128" s="57" t="s">
        <v>574</v>
      </c>
      <c r="I128" s="58" t="s">
        <v>448</v>
      </c>
      <c r="J128" s="59" t="s">
        <v>876</v>
      </c>
    </row>
    <row r="129" spans="1:10" s="49" customFormat="1" ht="26" x14ac:dyDescent="0.3">
      <c r="A129" s="60" t="s">
        <v>81</v>
      </c>
      <c r="B129" s="53" t="s">
        <v>36</v>
      </c>
      <c r="C129" s="53"/>
      <c r="D129" s="53"/>
      <c r="E129" s="67" t="s">
        <v>117</v>
      </c>
      <c r="F129" s="64">
        <v>900</v>
      </c>
      <c r="G129" s="56">
        <f t="shared" si="2"/>
        <v>1053</v>
      </c>
      <c r="H129" s="57" t="s">
        <v>574</v>
      </c>
      <c r="I129" s="58" t="s">
        <v>442</v>
      </c>
      <c r="J129" s="59" t="s">
        <v>876</v>
      </c>
    </row>
    <row r="130" spans="1:10" s="49" customFormat="1" ht="39" x14ac:dyDescent="0.3">
      <c r="A130" s="60" t="s">
        <v>81</v>
      </c>
      <c r="B130" s="53" t="s">
        <v>192</v>
      </c>
      <c r="C130" s="53"/>
      <c r="D130" s="53"/>
      <c r="E130" s="67" t="s">
        <v>117</v>
      </c>
      <c r="F130" s="64">
        <v>6800</v>
      </c>
      <c r="G130" s="56">
        <f t="shared" si="2"/>
        <v>7955.9999999999991</v>
      </c>
      <c r="H130" s="57" t="s">
        <v>575</v>
      </c>
      <c r="I130" s="58" t="s">
        <v>449</v>
      </c>
      <c r="J130" s="59" t="s">
        <v>876</v>
      </c>
    </row>
    <row r="131" spans="1:10" s="49" customFormat="1" ht="52" x14ac:dyDescent="0.3">
      <c r="A131" s="60" t="s">
        <v>81</v>
      </c>
      <c r="B131" s="53" t="s">
        <v>82</v>
      </c>
      <c r="C131" s="53"/>
      <c r="D131" s="53"/>
      <c r="E131" s="67" t="s">
        <v>117</v>
      </c>
      <c r="F131" s="64">
        <v>7000</v>
      </c>
      <c r="G131" s="56">
        <f t="shared" si="2"/>
        <v>8189.9999999999991</v>
      </c>
      <c r="H131" s="57" t="s">
        <v>576</v>
      </c>
      <c r="I131" s="58" t="s">
        <v>577</v>
      </c>
      <c r="J131" s="59" t="s">
        <v>876</v>
      </c>
    </row>
    <row r="132" spans="1:10" s="49" customFormat="1" ht="26" x14ac:dyDescent="0.3">
      <c r="A132" s="60" t="s">
        <v>81</v>
      </c>
      <c r="B132" s="53" t="s">
        <v>343</v>
      </c>
      <c r="C132" s="53"/>
      <c r="D132" s="53"/>
      <c r="E132" s="67" t="s">
        <v>117</v>
      </c>
      <c r="F132" s="64">
        <v>7000</v>
      </c>
      <c r="G132" s="56">
        <f t="shared" si="2"/>
        <v>8189.9999999999991</v>
      </c>
      <c r="H132" s="57" t="s">
        <v>576</v>
      </c>
      <c r="I132" s="58"/>
      <c r="J132" s="59" t="s">
        <v>876</v>
      </c>
    </row>
    <row r="133" spans="1:10" s="49" customFormat="1" ht="52" x14ac:dyDescent="0.3">
      <c r="A133" s="60" t="s">
        <v>81</v>
      </c>
      <c r="B133" s="53" t="s">
        <v>194</v>
      </c>
      <c r="C133" s="53"/>
      <c r="D133" s="53"/>
      <c r="E133" s="67" t="s">
        <v>117</v>
      </c>
      <c r="F133" s="64">
        <v>28000</v>
      </c>
      <c r="G133" s="56">
        <f t="shared" si="2"/>
        <v>32759.999999999996</v>
      </c>
      <c r="H133" s="57" t="s">
        <v>193</v>
      </c>
      <c r="I133" s="58" t="s">
        <v>716</v>
      </c>
      <c r="J133" s="59" t="s">
        <v>876</v>
      </c>
    </row>
    <row r="134" spans="1:10" s="49" customFormat="1" ht="26" x14ac:dyDescent="0.3">
      <c r="A134" s="60" t="s">
        <v>81</v>
      </c>
      <c r="B134" s="53" t="s">
        <v>195</v>
      </c>
      <c r="C134" s="53"/>
      <c r="D134" s="53"/>
      <c r="E134" s="67" t="s">
        <v>117</v>
      </c>
      <c r="F134" s="64">
        <v>22000</v>
      </c>
      <c r="G134" s="56">
        <f t="shared" si="2"/>
        <v>25740</v>
      </c>
      <c r="H134" s="57" t="s">
        <v>193</v>
      </c>
      <c r="I134" s="58" t="s">
        <v>717</v>
      </c>
      <c r="J134" s="59" t="s">
        <v>876</v>
      </c>
    </row>
    <row r="135" spans="1:10" s="49" customFormat="1" ht="26" x14ac:dyDescent="0.3">
      <c r="A135" s="53" t="s">
        <v>111</v>
      </c>
      <c r="B135" s="53" t="s">
        <v>150</v>
      </c>
      <c r="C135" s="53"/>
      <c r="D135" s="53"/>
      <c r="E135" s="67" t="s">
        <v>132</v>
      </c>
      <c r="F135" s="64">
        <v>3600</v>
      </c>
      <c r="G135" s="56">
        <f t="shared" si="2"/>
        <v>4212</v>
      </c>
      <c r="H135" s="57" t="s">
        <v>196</v>
      </c>
      <c r="I135" s="58"/>
      <c r="J135" s="59" t="s">
        <v>877</v>
      </c>
    </row>
    <row r="136" spans="1:10" s="49" customFormat="1" ht="25" x14ac:dyDescent="0.3">
      <c r="A136" s="60" t="s">
        <v>111</v>
      </c>
      <c r="B136" s="53" t="s">
        <v>152</v>
      </c>
      <c r="C136" s="53" t="s">
        <v>514</v>
      </c>
      <c r="D136" s="53"/>
      <c r="E136" s="67" t="s">
        <v>132</v>
      </c>
      <c r="F136" s="64">
        <v>60</v>
      </c>
      <c r="G136" s="56">
        <f t="shared" si="2"/>
        <v>70.199999999999989</v>
      </c>
      <c r="H136" s="57" t="s">
        <v>515</v>
      </c>
      <c r="I136" s="58" t="s">
        <v>718</v>
      </c>
      <c r="J136" s="59" t="s">
        <v>877</v>
      </c>
    </row>
    <row r="137" spans="1:10" s="49" customFormat="1" ht="25" x14ac:dyDescent="0.3">
      <c r="A137" s="60" t="s">
        <v>111</v>
      </c>
      <c r="B137" s="53" t="s">
        <v>197</v>
      </c>
      <c r="C137" s="53"/>
      <c r="D137" s="53"/>
      <c r="E137" s="67" t="s">
        <v>117</v>
      </c>
      <c r="F137" s="64">
        <v>120</v>
      </c>
      <c r="G137" s="56">
        <f t="shared" si="2"/>
        <v>140.39999999999998</v>
      </c>
      <c r="H137" s="57"/>
      <c r="I137" s="58"/>
      <c r="J137" s="59" t="s">
        <v>877</v>
      </c>
    </row>
    <row r="138" spans="1:10" s="49" customFormat="1" x14ac:dyDescent="0.3">
      <c r="A138" s="60" t="s">
        <v>111</v>
      </c>
      <c r="B138" s="53" t="s">
        <v>151</v>
      </c>
      <c r="C138" s="53"/>
      <c r="D138" s="53"/>
      <c r="E138" s="67" t="s">
        <v>117</v>
      </c>
      <c r="F138" s="64">
        <v>120</v>
      </c>
      <c r="G138" s="56">
        <f t="shared" si="2"/>
        <v>140.39999999999998</v>
      </c>
      <c r="H138" s="57"/>
      <c r="I138" s="58"/>
      <c r="J138" s="59" t="s">
        <v>877</v>
      </c>
    </row>
    <row r="139" spans="1:10" s="49" customFormat="1" ht="25" x14ac:dyDescent="0.3">
      <c r="A139" s="60" t="s">
        <v>111</v>
      </c>
      <c r="B139" s="53" t="s">
        <v>198</v>
      </c>
      <c r="C139" s="53"/>
      <c r="D139" s="53"/>
      <c r="E139" s="67" t="s">
        <v>117</v>
      </c>
      <c r="F139" s="64">
        <v>60</v>
      </c>
      <c r="G139" s="56">
        <f t="shared" si="2"/>
        <v>70.199999999999989</v>
      </c>
      <c r="H139" s="57" t="s">
        <v>578</v>
      </c>
      <c r="I139" s="58"/>
      <c r="J139" s="59" t="s">
        <v>877</v>
      </c>
    </row>
    <row r="140" spans="1:10" s="49" customFormat="1" x14ac:dyDescent="0.3">
      <c r="A140" s="60" t="s">
        <v>111</v>
      </c>
      <c r="B140" s="53" t="s">
        <v>252</v>
      </c>
      <c r="C140" s="53"/>
      <c r="D140" s="53"/>
      <c r="E140" s="67" t="s">
        <v>117</v>
      </c>
      <c r="F140" s="64">
        <v>150</v>
      </c>
      <c r="G140" s="56">
        <f t="shared" si="2"/>
        <v>175.5</v>
      </c>
      <c r="H140" s="57"/>
      <c r="I140" s="58"/>
      <c r="J140" s="59" t="s">
        <v>877</v>
      </c>
    </row>
    <row r="141" spans="1:10" s="49" customFormat="1" ht="26" x14ac:dyDescent="0.3">
      <c r="A141" s="60" t="s">
        <v>111</v>
      </c>
      <c r="B141" s="53" t="s">
        <v>733</v>
      </c>
      <c r="C141" s="53"/>
      <c r="D141" s="53"/>
      <c r="E141" s="67" t="s">
        <v>117</v>
      </c>
      <c r="F141" s="64">
        <v>1100</v>
      </c>
      <c r="G141" s="56">
        <f t="shared" si="2"/>
        <v>1287</v>
      </c>
      <c r="H141" s="57" t="s">
        <v>725</v>
      </c>
      <c r="I141" s="58"/>
      <c r="J141" s="59" t="s">
        <v>877</v>
      </c>
    </row>
    <row r="142" spans="1:10" s="49" customFormat="1" x14ac:dyDescent="0.3">
      <c r="A142" s="60" t="s">
        <v>111</v>
      </c>
      <c r="B142" s="53" t="s">
        <v>253</v>
      </c>
      <c r="C142" s="53" t="s">
        <v>328</v>
      </c>
      <c r="D142" s="53"/>
      <c r="E142" s="67" t="s">
        <v>117</v>
      </c>
      <c r="F142" s="64">
        <v>500</v>
      </c>
      <c r="G142" s="56">
        <f t="shared" si="2"/>
        <v>585</v>
      </c>
      <c r="H142" s="57" t="s">
        <v>579</v>
      </c>
      <c r="I142" s="58"/>
      <c r="J142" s="59" t="s">
        <v>877</v>
      </c>
    </row>
    <row r="143" spans="1:10" s="49" customFormat="1" x14ac:dyDescent="0.3">
      <c r="A143" s="60" t="s">
        <v>111</v>
      </c>
      <c r="B143" s="53" t="s">
        <v>355</v>
      </c>
      <c r="C143" s="53"/>
      <c r="D143" s="53"/>
      <c r="E143" s="67" t="s">
        <v>117</v>
      </c>
      <c r="F143" s="64">
        <v>400</v>
      </c>
      <c r="G143" s="56">
        <f t="shared" si="2"/>
        <v>468</v>
      </c>
      <c r="H143" s="57"/>
      <c r="I143" s="58"/>
      <c r="J143" s="59" t="s">
        <v>877</v>
      </c>
    </row>
    <row r="144" spans="1:10" s="49" customFormat="1" x14ac:dyDescent="0.3">
      <c r="A144" s="60" t="s">
        <v>111</v>
      </c>
      <c r="B144" s="53" t="s">
        <v>149</v>
      </c>
      <c r="C144" s="53"/>
      <c r="D144" s="53"/>
      <c r="E144" s="67" t="s">
        <v>117</v>
      </c>
      <c r="F144" s="64">
        <v>70</v>
      </c>
      <c r="G144" s="56">
        <f t="shared" si="2"/>
        <v>81.899999999999991</v>
      </c>
      <c r="H144" s="57" t="s">
        <v>199</v>
      </c>
      <c r="I144" s="58"/>
      <c r="J144" s="59" t="s">
        <v>877</v>
      </c>
    </row>
    <row r="145" spans="1:10" s="49" customFormat="1" x14ac:dyDescent="0.3">
      <c r="A145" s="71" t="s">
        <v>111</v>
      </c>
      <c r="B145" s="54" t="s">
        <v>200</v>
      </c>
      <c r="C145" s="53" t="s">
        <v>329</v>
      </c>
      <c r="D145" s="53"/>
      <c r="E145" s="67" t="s">
        <v>117</v>
      </c>
      <c r="F145" s="64">
        <v>250</v>
      </c>
      <c r="G145" s="56">
        <f t="shared" si="2"/>
        <v>292.5</v>
      </c>
      <c r="H145" s="57" t="s">
        <v>131</v>
      </c>
      <c r="I145" s="58"/>
      <c r="J145" s="59" t="s">
        <v>877</v>
      </c>
    </row>
    <row r="146" spans="1:10" s="49" customFormat="1" x14ac:dyDescent="0.3">
      <c r="A146" s="60" t="s">
        <v>111</v>
      </c>
      <c r="B146" s="53" t="s">
        <v>37</v>
      </c>
      <c r="C146" s="53"/>
      <c r="D146" s="53"/>
      <c r="E146" s="67" t="s">
        <v>117</v>
      </c>
      <c r="F146" s="64">
        <v>1200</v>
      </c>
      <c r="G146" s="56">
        <f t="shared" si="2"/>
        <v>1404</v>
      </c>
      <c r="H146" s="57" t="s">
        <v>490</v>
      </c>
      <c r="I146" s="58" t="s">
        <v>468</v>
      </c>
      <c r="J146" s="59" t="s">
        <v>877</v>
      </c>
    </row>
    <row r="147" spans="1:10" s="49" customFormat="1" x14ac:dyDescent="0.3">
      <c r="A147" s="60" t="s">
        <v>111</v>
      </c>
      <c r="B147" s="53" t="s">
        <v>38</v>
      </c>
      <c r="C147" s="53"/>
      <c r="D147" s="53"/>
      <c r="E147" s="67" t="s">
        <v>116</v>
      </c>
      <c r="F147" s="64">
        <v>11000</v>
      </c>
      <c r="G147" s="56">
        <f t="shared" si="2"/>
        <v>12870</v>
      </c>
      <c r="H147" s="57" t="s">
        <v>580</v>
      </c>
      <c r="I147" s="58" t="s">
        <v>469</v>
      </c>
      <c r="J147" s="59" t="s">
        <v>878</v>
      </c>
    </row>
    <row r="148" spans="1:10" s="49" customFormat="1" x14ac:dyDescent="0.3">
      <c r="A148" s="60" t="s">
        <v>111</v>
      </c>
      <c r="B148" s="53" t="s">
        <v>250</v>
      </c>
      <c r="C148" s="53"/>
      <c r="D148" s="53"/>
      <c r="E148" s="67" t="s">
        <v>116</v>
      </c>
      <c r="F148" s="64">
        <v>2000</v>
      </c>
      <c r="G148" s="56">
        <f t="shared" si="2"/>
        <v>2340</v>
      </c>
      <c r="H148" s="57" t="s">
        <v>251</v>
      </c>
      <c r="I148" s="58"/>
      <c r="J148" s="59" t="s">
        <v>878</v>
      </c>
    </row>
    <row r="149" spans="1:10" s="49" customFormat="1" ht="25" x14ac:dyDescent="0.3">
      <c r="A149" s="60" t="s">
        <v>111</v>
      </c>
      <c r="B149" s="53" t="s">
        <v>123</v>
      </c>
      <c r="C149" s="53"/>
      <c r="D149" s="53"/>
      <c r="E149" s="67" t="s">
        <v>116</v>
      </c>
      <c r="F149" s="64">
        <v>12000</v>
      </c>
      <c r="G149" s="56">
        <f t="shared" si="2"/>
        <v>14040</v>
      </c>
      <c r="H149" s="57" t="s">
        <v>580</v>
      </c>
      <c r="I149" s="58" t="s">
        <v>470</v>
      </c>
      <c r="J149" s="59" t="s">
        <v>878</v>
      </c>
    </row>
    <row r="150" spans="1:10" s="49" customFormat="1" ht="26" x14ac:dyDescent="0.3">
      <c r="A150" s="60" t="s">
        <v>111</v>
      </c>
      <c r="B150" s="53" t="s">
        <v>155</v>
      </c>
      <c r="C150" s="53"/>
      <c r="D150" s="53"/>
      <c r="E150" s="67" t="s">
        <v>116</v>
      </c>
      <c r="F150" s="64">
        <v>3500</v>
      </c>
      <c r="G150" s="56">
        <f t="shared" si="2"/>
        <v>4094.9999999999995</v>
      </c>
      <c r="H150" s="57" t="s">
        <v>581</v>
      </c>
      <c r="I150" s="58" t="s">
        <v>450</v>
      </c>
      <c r="J150" s="59" t="s">
        <v>878</v>
      </c>
    </row>
    <row r="151" spans="1:10" s="49" customFormat="1" ht="26" x14ac:dyDescent="0.3">
      <c r="A151" s="60" t="s">
        <v>111</v>
      </c>
      <c r="B151" s="53" t="s">
        <v>156</v>
      </c>
      <c r="C151" s="53"/>
      <c r="D151" s="53"/>
      <c r="E151" s="67" t="s">
        <v>117</v>
      </c>
      <c r="F151" s="64">
        <v>60</v>
      </c>
      <c r="G151" s="56">
        <f t="shared" si="2"/>
        <v>70.199999999999989</v>
      </c>
      <c r="H151" s="57" t="s">
        <v>726</v>
      </c>
      <c r="I151" s="58"/>
      <c r="J151" s="59" t="s">
        <v>877</v>
      </c>
    </row>
    <row r="152" spans="1:10" s="49" customFormat="1" ht="39" x14ac:dyDescent="0.3">
      <c r="A152" s="60" t="s">
        <v>111</v>
      </c>
      <c r="B152" s="53" t="s">
        <v>255</v>
      </c>
      <c r="C152" s="53" t="s">
        <v>583</v>
      </c>
      <c r="D152" s="53" t="s">
        <v>585</v>
      </c>
      <c r="E152" s="67" t="s">
        <v>117</v>
      </c>
      <c r="F152" s="72">
        <v>370</v>
      </c>
      <c r="G152" s="56">
        <f t="shared" si="2"/>
        <v>432.9</v>
      </c>
      <c r="H152" s="57" t="s">
        <v>590</v>
      </c>
      <c r="I152" s="58" t="s">
        <v>471</v>
      </c>
      <c r="J152" s="59" t="s">
        <v>878</v>
      </c>
    </row>
    <row r="153" spans="1:10" s="49" customFormat="1" ht="39" x14ac:dyDescent="0.3">
      <c r="A153" s="60" t="s">
        <v>111</v>
      </c>
      <c r="B153" s="60" t="s">
        <v>255</v>
      </c>
      <c r="C153" s="53" t="s">
        <v>583</v>
      </c>
      <c r="D153" s="53" t="s">
        <v>584</v>
      </c>
      <c r="E153" s="67" t="s">
        <v>117</v>
      </c>
      <c r="F153" s="72">
        <v>340</v>
      </c>
      <c r="G153" s="56">
        <f t="shared" si="2"/>
        <v>397.79999999999995</v>
      </c>
      <c r="H153" s="57" t="s">
        <v>590</v>
      </c>
      <c r="I153" s="58" t="s">
        <v>471</v>
      </c>
      <c r="J153" s="59" t="s">
        <v>878</v>
      </c>
    </row>
    <row r="154" spans="1:10" s="49" customFormat="1" ht="26" x14ac:dyDescent="0.3">
      <c r="A154" s="60" t="s">
        <v>111</v>
      </c>
      <c r="B154" s="60" t="s">
        <v>255</v>
      </c>
      <c r="C154" s="53" t="s">
        <v>586</v>
      </c>
      <c r="D154" s="53" t="s">
        <v>585</v>
      </c>
      <c r="E154" s="67" t="s">
        <v>117</v>
      </c>
      <c r="F154" s="72">
        <v>330</v>
      </c>
      <c r="G154" s="56">
        <f t="shared" si="2"/>
        <v>386.09999999999997</v>
      </c>
      <c r="H154" s="57" t="s">
        <v>589</v>
      </c>
      <c r="I154" s="58"/>
      <c r="J154" s="59" t="s">
        <v>878</v>
      </c>
    </row>
    <row r="155" spans="1:10" ht="26" x14ac:dyDescent="0.3">
      <c r="A155" s="60" t="s">
        <v>111</v>
      </c>
      <c r="B155" s="60" t="s">
        <v>255</v>
      </c>
      <c r="C155" s="53" t="s">
        <v>586</v>
      </c>
      <c r="D155" s="53" t="s">
        <v>584</v>
      </c>
      <c r="E155" s="67" t="s">
        <v>117</v>
      </c>
      <c r="F155" s="72">
        <v>320</v>
      </c>
      <c r="G155" s="56">
        <f t="shared" si="2"/>
        <v>374.4</v>
      </c>
      <c r="H155" s="57" t="s">
        <v>589</v>
      </c>
      <c r="I155" s="58"/>
      <c r="J155" s="59" t="s">
        <v>878</v>
      </c>
    </row>
    <row r="156" spans="1:10" ht="26" x14ac:dyDescent="0.3">
      <c r="A156" s="60" t="s">
        <v>111</v>
      </c>
      <c r="B156" s="60" t="s">
        <v>255</v>
      </c>
      <c r="C156" s="53" t="s">
        <v>587</v>
      </c>
      <c r="D156" s="53" t="s">
        <v>585</v>
      </c>
      <c r="E156" s="67" t="s">
        <v>117</v>
      </c>
      <c r="F156" s="72">
        <v>280</v>
      </c>
      <c r="G156" s="56">
        <f t="shared" si="2"/>
        <v>327.59999999999997</v>
      </c>
      <c r="H156" s="57" t="s">
        <v>589</v>
      </c>
      <c r="I156" s="58"/>
      <c r="J156" s="59" t="s">
        <v>878</v>
      </c>
    </row>
    <row r="157" spans="1:10" ht="26" x14ac:dyDescent="0.3">
      <c r="A157" s="60" t="s">
        <v>111</v>
      </c>
      <c r="B157" s="60" t="s">
        <v>255</v>
      </c>
      <c r="C157" s="53" t="s">
        <v>587</v>
      </c>
      <c r="D157" s="53" t="s">
        <v>584</v>
      </c>
      <c r="E157" s="67" t="s">
        <v>117</v>
      </c>
      <c r="F157" s="72">
        <v>280</v>
      </c>
      <c r="G157" s="56">
        <f t="shared" si="2"/>
        <v>327.59999999999997</v>
      </c>
      <c r="H157" s="57" t="s">
        <v>589</v>
      </c>
      <c r="I157" s="58"/>
      <c r="J157" s="59" t="s">
        <v>878</v>
      </c>
    </row>
    <row r="158" spans="1:10" ht="26" x14ac:dyDescent="0.3">
      <c r="A158" s="60" t="s">
        <v>111</v>
      </c>
      <c r="B158" s="60" t="s">
        <v>255</v>
      </c>
      <c r="C158" s="53" t="s">
        <v>588</v>
      </c>
      <c r="D158" s="53" t="s">
        <v>585</v>
      </c>
      <c r="E158" s="67" t="s">
        <v>117</v>
      </c>
      <c r="F158" s="72">
        <v>260</v>
      </c>
      <c r="G158" s="56">
        <f t="shared" si="2"/>
        <v>304.2</v>
      </c>
      <c r="H158" s="57" t="s">
        <v>589</v>
      </c>
      <c r="I158" s="58"/>
      <c r="J158" s="59" t="s">
        <v>878</v>
      </c>
    </row>
    <row r="159" spans="1:10" ht="26" x14ac:dyDescent="0.3">
      <c r="A159" s="60" t="s">
        <v>111</v>
      </c>
      <c r="B159" s="60" t="s">
        <v>255</v>
      </c>
      <c r="C159" s="53" t="s">
        <v>588</v>
      </c>
      <c r="D159" s="53" t="s">
        <v>584</v>
      </c>
      <c r="E159" s="67" t="s">
        <v>117</v>
      </c>
      <c r="F159" s="72">
        <v>580</v>
      </c>
      <c r="G159" s="56">
        <f t="shared" si="2"/>
        <v>678.59999999999991</v>
      </c>
      <c r="H159" s="57" t="s">
        <v>589</v>
      </c>
      <c r="I159" s="58"/>
      <c r="J159" s="59" t="s">
        <v>878</v>
      </c>
    </row>
    <row r="160" spans="1:10" x14ac:dyDescent="0.3">
      <c r="A160" s="60" t="s">
        <v>111</v>
      </c>
      <c r="B160" s="53" t="s">
        <v>582</v>
      </c>
      <c r="C160" s="53" t="s">
        <v>591</v>
      </c>
      <c r="D160" s="53"/>
      <c r="E160" s="67" t="s">
        <v>116</v>
      </c>
      <c r="F160" s="72">
        <v>690</v>
      </c>
      <c r="G160" s="56">
        <f t="shared" si="2"/>
        <v>807.3</v>
      </c>
      <c r="H160" s="57" t="s">
        <v>596</v>
      </c>
      <c r="I160" s="58"/>
      <c r="J160" s="59" t="s">
        <v>878</v>
      </c>
    </row>
    <row r="161" spans="1:10" x14ac:dyDescent="0.3">
      <c r="A161" s="60" t="s">
        <v>111</v>
      </c>
      <c r="B161" s="60" t="s">
        <v>582</v>
      </c>
      <c r="C161" s="53" t="s">
        <v>592</v>
      </c>
      <c r="D161" s="53"/>
      <c r="E161" s="67" t="s">
        <v>116</v>
      </c>
      <c r="F161" s="72">
        <v>920</v>
      </c>
      <c r="G161" s="56">
        <f t="shared" si="2"/>
        <v>1076.3999999999999</v>
      </c>
      <c r="H161" s="57" t="s">
        <v>596</v>
      </c>
      <c r="I161" s="58"/>
      <c r="J161" s="59" t="s">
        <v>878</v>
      </c>
    </row>
    <row r="162" spans="1:10" x14ac:dyDescent="0.3">
      <c r="A162" s="60" t="s">
        <v>111</v>
      </c>
      <c r="B162" s="60" t="s">
        <v>582</v>
      </c>
      <c r="C162" s="53" t="s">
        <v>593</v>
      </c>
      <c r="D162" s="53"/>
      <c r="E162" s="67" t="s">
        <v>116</v>
      </c>
      <c r="F162" s="73">
        <v>1040</v>
      </c>
      <c r="G162" s="56">
        <f t="shared" si="2"/>
        <v>1216.8</v>
      </c>
      <c r="H162" s="57" t="s">
        <v>596</v>
      </c>
      <c r="I162" s="58"/>
      <c r="J162" s="59" t="s">
        <v>878</v>
      </c>
    </row>
    <row r="163" spans="1:10" x14ac:dyDescent="0.3">
      <c r="A163" s="60" t="s">
        <v>111</v>
      </c>
      <c r="B163" s="60" t="s">
        <v>582</v>
      </c>
      <c r="C163" s="53" t="s">
        <v>594</v>
      </c>
      <c r="D163" s="53"/>
      <c r="E163" s="67" t="s">
        <v>116</v>
      </c>
      <c r="F163" s="73">
        <v>1730</v>
      </c>
      <c r="G163" s="56">
        <f t="shared" si="2"/>
        <v>2024.1</v>
      </c>
      <c r="H163" s="57" t="s">
        <v>596</v>
      </c>
      <c r="I163" s="58"/>
      <c r="J163" s="59" t="s">
        <v>878</v>
      </c>
    </row>
    <row r="164" spans="1:10" x14ac:dyDescent="0.3">
      <c r="A164" s="60" t="s">
        <v>111</v>
      </c>
      <c r="B164" s="60" t="s">
        <v>582</v>
      </c>
      <c r="C164" s="53" t="s">
        <v>595</v>
      </c>
      <c r="D164" s="53"/>
      <c r="E164" s="67" t="s">
        <v>116</v>
      </c>
      <c r="F164" s="64">
        <v>1500</v>
      </c>
      <c r="G164" s="56">
        <f t="shared" si="2"/>
        <v>1755</v>
      </c>
      <c r="H164" s="57" t="s">
        <v>596</v>
      </c>
      <c r="I164" s="58"/>
      <c r="J164" s="59" t="s">
        <v>878</v>
      </c>
    </row>
    <row r="165" spans="1:10" x14ac:dyDescent="0.3">
      <c r="A165" s="60" t="s">
        <v>111</v>
      </c>
      <c r="B165" s="53" t="s">
        <v>40</v>
      </c>
      <c r="C165" s="53"/>
      <c r="D165" s="53"/>
      <c r="E165" s="67" t="s">
        <v>116</v>
      </c>
      <c r="F165" s="64">
        <v>1800</v>
      </c>
      <c r="G165" s="56">
        <f t="shared" si="2"/>
        <v>2106</v>
      </c>
      <c r="H165" s="57" t="s">
        <v>201</v>
      </c>
      <c r="I165" s="58" t="s">
        <v>472</v>
      </c>
      <c r="J165" s="59" t="s">
        <v>878</v>
      </c>
    </row>
    <row r="166" spans="1:10" ht="39" x14ac:dyDescent="0.3">
      <c r="A166" s="60" t="s">
        <v>111</v>
      </c>
      <c r="B166" s="53" t="s">
        <v>41</v>
      </c>
      <c r="C166" s="53" t="s">
        <v>647</v>
      </c>
      <c r="D166" s="53"/>
      <c r="E166" s="67" t="s">
        <v>116</v>
      </c>
      <c r="F166" s="64">
        <v>3000</v>
      </c>
      <c r="G166" s="56">
        <f t="shared" si="2"/>
        <v>3510</v>
      </c>
      <c r="H166" s="57" t="s">
        <v>631</v>
      </c>
      <c r="I166" s="58"/>
      <c r="J166" s="59" t="s">
        <v>878</v>
      </c>
    </row>
    <row r="167" spans="1:10" ht="26" x14ac:dyDescent="0.3">
      <c r="A167" s="60" t="s">
        <v>111</v>
      </c>
      <c r="B167" s="53" t="s">
        <v>633</v>
      </c>
      <c r="C167" s="53" t="s">
        <v>632</v>
      </c>
      <c r="D167" s="53"/>
      <c r="E167" s="67" t="s">
        <v>136</v>
      </c>
      <c r="F167" s="64">
        <v>6000</v>
      </c>
      <c r="G167" s="56">
        <f t="shared" si="2"/>
        <v>7020</v>
      </c>
      <c r="H167" s="57" t="s">
        <v>679</v>
      </c>
      <c r="I167" s="58"/>
      <c r="J167" s="59" t="s">
        <v>878</v>
      </c>
    </row>
    <row r="168" spans="1:10" x14ac:dyDescent="0.3">
      <c r="A168" s="60" t="s">
        <v>111</v>
      </c>
      <c r="B168" s="53" t="s">
        <v>63</v>
      </c>
      <c r="C168" s="53" t="s">
        <v>331</v>
      </c>
      <c r="D168" s="53" t="s">
        <v>332</v>
      </c>
      <c r="E168" s="67" t="s">
        <v>117</v>
      </c>
      <c r="F168" s="64">
        <v>7</v>
      </c>
      <c r="G168" s="56">
        <f t="shared" si="2"/>
        <v>8.19</v>
      </c>
      <c r="H168" s="57"/>
      <c r="I168" s="58"/>
      <c r="J168" s="59" t="s">
        <v>877</v>
      </c>
    </row>
    <row r="169" spans="1:10" ht="25" x14ac:dyDescent="0.3">
      <c r="A169" s="60" t="s">
        <v>111</v>
      </c>
      <c r="B169" s="60" t="s">
        <v>63</v>
      </c>
      <c r="C169" s="53" t="s">
        <v>333</v>
      </c>
      <c r="D169" s="53" t="s">
        <v>334</v>
      </c>
      <c r="E169" s="67" t="s">
        <v>117</v>
      </c>
      <c r="F169" s="64">
        <v>15</v>
      </c>
      <c r="G169" s="56">
        <f t="shared" si="2"/>
        <v>17.549999999999997</v>
      </c>
      <c r="H169" s="57"/>
      <c r="I169" s="58"/>
      <c r="J169" s="59" t="s">
        <v>877</v>
      </c>
    </row>
    <row r="170" spans="1:10" x14ac:dyDescent="0.3">
      <c r="A170" s="60" t="s">
        <v>111</v>
      </c>
      <c r="B170" s="60" t="s">
        <v>63</v>
      </c>
      <c r="C170" s="53" t="s">
        <v>335</v>
      </c>
      <c r="D170" s="53"/>
      <c r="E170" s="67" t="s">
        <v>117</v>
      </c>
      <c r="F170" s="64">
        <v>55</v>
      </c>
      <c r="G170" s="56">
        <f t="shared" si="2"/>
        <v>64.349999999999994</v>
      </c>
      <c r="H170" s="57"/>
      <c r="I170" s="58"/>
      <c r="J170" s="59" t="s">
        <v>877</v>
      </c>
    </row>
    <row r="171" spans="1:10" x14ac:dyDescent="0.3">
      <c r="A171" s="60" t="s">
        <v>111</v>
      </c>
      <c r="B171" s="60" t="s">
        <v>63</v>
      </c>
      <c r="C171" s="53" t="s">
        <v>369</v>
      </c>
      <c r="D171" s="53"/>
      <c r="E171" s="67" t="s">
        <v>117</v>
      </c>
      <c r="F171" s="64">
        <v>50</v>
      </c>
      <c r="G171" s="56">
        <f t="shared" si="2"/>
        <v>58.5</v>
      </c>
      <c r="H171" s="57"/>
      <c r="I171" s="58"/>
      <c r="J171" s="59" t="s">
        <v>877</v>
      </c>
    </row>
    <row r="172" spans="1:10" ht="50" x14ac:dyDescent="0.3">
      <c r="A172" s="60" t="s">
        <v>111</v>
      </c>
      <c r="B172" s="53" t="s">
        <v>348</v>
      </c>
      <c r="C172" s="53" t="s">
        <v>349</v>
      </c>
      <c r="D172" s="53"/>
      <c r="E172" s="67" t="s">
        <v>116</v>
      </c>
      <c r="F172" s="64">
        <v>1200</v>
      </c>
      <c r="G172" s="56">
        <f t="shared" si="2"/>
        <v>1404</v>
      </c>
      <c r="H172" s="57"/>
      <c r="I172" s="58"/>
      <c r="J172" s="59" t="s">
        <v>877</v>
      </c>
    </row>
    <row r="173" spans="1:10" ht="50" x14ac:dyDescent="0.3">
      <c r="A173" s="60" t="s">
        <v>111</v>
      </c>
      <c r="B173" s="60" t="s">
        <v>348</v>
      </c>
      <c r="C173" s="53" t="s">
        <v>350</v>
      </c>
      <c r="D173" s="53"/>
      <c r="E173" s="67" t="s">
        <v>116</v>
      </c>
      <c r="F173" s="64">
        <v>500</v>
      </c>
      <c r="G173" s="56">
        <f t="shared" si="2"/>
        <v>585</v>
      </c>
      <c r="H173" s="57"/>
      <c r="I173" s="58"/>
      <c r="J173" s="59" t="s">
        <v>877</v>
      </c>
    </row>
    <row r="174" spans="1:10" x14ac:dyDescent="0.3">
      <c r="A174" s="60" t="s">
        <v>111</v>
      </c>
      <c r="B174" s="53" t="s">
        <v>370</v>
      </c>
      <c r="C174" s="53" t="s">
        <v>351</v>
      </c>
      <c r="D174" s="53"/>
      <c r="E174" s="67" t="s">
        <v>117</v>
      </c>
      <c r="F174" s="64">
        <v>20</v>
      </c>
      <c r="G174" s="56">
        <f t="shared" si="2"/>
        <v>23.4</v>
      </c>
      <c r="H174" s="57" t="s">
        <v>371</v>
      </c>
      <c r="I174" s="58"/>
      <c r="J174" s="59" t="s">
        <v>877</v>
      </c>
    </row>
    <row r="175" spans="1:10" ht="25" x14ac:dyDescent="0.3">
      <c r="A175" s="60" t="s">
        <v>111</v>
      </c>
      <c r="B175" s="53" t="s">
        <v>352</v>
      </c>
      <c r="C175" s="53" t="s">
        <v>353</v>
      </c>
      <c r="D175" s="53"/>
      <c r="E175" s="67" t="s">
        <v>117</v>
      </c>
      <c r="F175" s="64">
        <v>60</v>
      </c>
      <c r="G175" s="56">
        <f t="shared" si="2"/>
        <v>70.199999999999989</v>
      </c>
      <c r="H175" s="57"/>
      <c r="I175" s="58"/>
      <c r="J175" s="59" t="s">
        <v>877</v>
      </c>
    </row>
    <row r="176" spans="1:10" x14ac:dyDescent="0.3">
      <c r="A176" s="60" t="s">
        <v>111</v>
      </c>
      <c r="B176" s="53" t="s">
        <v>354</v>
      </c>
      <c r="C176" s="53"/>
      <c r="D176" s="53"/>
      <c r="E176" s="67" t="s">
        <v>117</v>
      </c>
      <c r="F176" s="64">
        <v>40</v>
      </c>
      <c r="G176" s="56">
        <f t="shared" si="2"/>
        <v>46.8</v>
      </c>
      <c r="H176" s="57"/>
      <c r="I176" s="58"/>
      <c r="J176" s="59" t="s">
        <v>877</v>
      </c>
    </row>
    <row r="177" spans="1:10" x14ac:dyDescent="0.3">
      <c r="A177" s="60" t="s">
        <v>111</v>
      </c>
      <c r="B177" s="53" t="s">
        <v>202</v>
      </c>
      <c r="C177" s="53"/>
      <c r="D177" s="53"/>
      <c r="E177" s="67" t="s">
        <v>117</v>
      </c>
      <c r="F177" s="64">
        <v>360</v>
      </c>
      <c r="G177" s="56">
        <f t="shared" si="2"/>
        <v>421.2</v>
      </c>
      <c r="H177" s="57" t="s">
        <v>597</v>
      </c>
      <c r="I177" s="58"/>
      <c r="J177" s="59" t="s">
        <v>877</v>
      </c>
    </row>
    <row r="178" spans="1:10" ht="25" x14ac:dyDescent="0.3">
      <c r="A178" s="60" t="s">
        <v>111</v>
      </c>
      <c r="B178" s="53" t="s">
        <v>345</v>
      </c>
      <c r="C178" s="53"/>
      <c r="D178" s="53"/>
      <c r="E178" s="67" t="s">
        <v>117</v>
      </c>
      <c r="F178" s="64">
        <v>250</v>
      </c>
      <c r="G178" s="56">
        <f t="shared" si="2"/>
        <v>292.5</v>
      </c>
      <c r="H178" s="57"/>
      <c r="I178" s="58"/>
      <c r="J178" s="59" t="s">
        <v>877</v>
      </c>
    </row>
    <row r="179" spans="1:10" x14ac:dyDescent="0.3">
      <c r="A179" s="60" t="s">
        <v>111</v>
      </c>
      <c r="B179" s="53" t="s">
        <v>356</v>
      </c>
      <c r="C179" s="53"/>
      <c r="D179" s="53"/>
      <c r="E179" s="67" t="s">
        <v>117</v>
      </c>
      <c r="F179" s="64">
        <v>80</v>
      </c>
      <c r="G179" s="56">
        <f t="shared" si="2"/>
        <v>93.6</v>
      </c>
      <c r="H179" s="57"/>
      <c r="I179" s="58"/>
      <c r="J179" s="59" t="s">
        <v>877</v>
      </c>
    </row>
    <row r="180" spans="1:10" ht="25" x14ac:dyDescent="0.3">
      <c r="A180" s="60" t="s">
        <v>111</v>
      </c>
      <c r="B180" s="53" t="s">
        <v>357</v>
      </c>
      <c r="C180" s="53"/>
      <c r="D180" s="53"/>
      <c r="E180" s="67" t="s">
        <v>361</v>
      </c>
      <c r="F180" s="64">
        <v>30</v>
      </c>
      <c r="G180" s="56">
        <f t="shared" si="2"/>
        <v>35.099999999999994</v>
      </c>
      <c r="H180" s="57"/>
      <c r="I180" s="58"/>
      <c r="J180" s="59" t="s">
        <v>877</v>
      </c>
    </row>
    <row r="181" spans="1:10" ht="25" x14ac:dyDescent="0.3">
      <c r="A181" s="60" t="s">
        <v>111</v>
      </c>
      <c r="B181" s="53" t="s">
        <v>347</v>
      </c>
      <c r="C181" s="53" t="s">
        <v>346</v>
      </c>
      <c r="D181" s="53"/>
      <c r="E181" s="67" t="s">
        <v>361</v>
      </c>
      <c r="F181" s="64">
        <v>35</v>
      </c>
      <c r="G181" s="56">
        <f t="shared" ref="G181:G244" si="3">F181*1.17</f>
        <v>40.949999999999996</v>
      </c>
      <c r="H181" s="57"/>
      <c r="I181" s="58"/>
      <c r="J181" s="59" t="s">
        <v>877</v>
      </c>
    </row>
    <row r="182" spans="1:10" x14ac:dyDescent="0.3">
      <c r="A182" s="60" t="s">
        <v>111</v>
      </c>
      <c r="B182" s="53" t="s">
        <v>330</v>
      </c>
      <c r="C182" s="68" t="s">
        <v>372</v>
      </c>
      <c r="D182" s="53"/>
      <c r="E182" s="67" t="s">
        <v>116</v>
      </c>
      <c r="F182" s="64">
        <v>300</v>
      </c>
      <c r="G182" s="56">
        <f t="shared" si="3"/>
        <v>351</v>
      </c>
      <c r="H182" s="57"/>
      <c r="I182" s="58" t="s">
        <v>473</v>
      </c>
      <c r="J182" s="59" t="s">
        <v>877</v>
      </c>
    </row>
    <row r="183" spans="1:10" ht="25" x14ac:dyDescent="0.3">
      <c r="A183" s="60" t="s">
        <v>111</v>
      </c>
      <c r="B183" s="53" t="s">
        <v>64</v>
      </c>
      <c r="C183" s="74" t="s">
        <v>8</v>
      </c>
      <c r="D183" s="53" t="s">
        <v>336</v>
      </c>
      <c r="E183" s="67" t="s">
        <v>117</v>
      </c>
      <c r="F183" s="64">
        <v>200</v>
      </c>
      <c r="G183" s="56">
        <f t="shared" si="3"/>
        <v>234</v>
      </c>
      <c r="H183" s="57" t="s">
        <v>598</v>
      </c>
      <c r="I183" s="58"/>
      <c r="J183" s="59" t="s">
        <v>877</v>
      </c>
    </row>
    <row r="184" spans="1:10" x14ac:dyDescent="0.3">
      <c r="A184" s="60" t="s">
        <v>111</v>
      </c>
      <c r="B184" s="60" t="s">
        <v>64</v>
      </c>
      <c r="C184" s="74" t="s">
        <v>8</v>
      </c>
      <c r="D184" s="68" t="s">
        <v>495</v>
      </c>
      <c r="E184" s="67" t="s">
        <v>117</v>
      </c>
      <c r="F184" s="64">
        <v>30</v>
      </c>
      <c r="G184" s="56">
        <f t="shared" si="3"/>
        <v>35.099999999999994</v>
      </c>
      <c r="H184" s="57" t="s">
        <v>599</v>
      </c>
      <c r="I184" s="58"/>
      <c r="J184" s="59" t="s">
        <v>877</v>
      </c>
    </row>
    <row r="185" spans="1:10" x14ac:dyDescent="0.3">
      <c r="A185" s="60" t="s">
        <v>111</v>
      </c>
      <c r="B185" s="60" t="s">
        <v>64</v>
      </c>
      <c r="C185" s="74" t="s">
        <v>337</v>
      </c>
      <c r="D185" s="68" t="s">
        <v>373</v>
      </c>
      <c r="E185" s="67" t="s">
        <v>117</v>
      </c>
      <c r="F185" s="64">
        <v>110</v>
      </c>
      <c r="G185" s="56">
        <f t="shared" si="3"/>
        <v>128.69999999999999</v>
      </c>
      <c r="H185" s="57" t="s">
        <v>598</v>
      </c>
      <c r="I185" s="58"/>
      <c r="J185" s="59" t="s">
        <v>877</v>
      </c>
    </row>
    <row r="186" spans="1:10" x14ac:dyDescent="0.3">
      <c r="A186" s="60" t="s">
        <v>111</v>
      </c>
      <c r="B186" s="60" t="s">
        <v>64</v>
      </c>
      <c r="C186" s="74" t="s">
        <v>600</v>
      </c>
      <c r="D186" s="68" t="s">
        <v>374</v>
      </c>
      <c r="E186" s="67" t="s">
        <v>117</v>
      </c>
      <c r="F186" s="64">
        <v>35</v>
      </c>
      <c r="G186" s="56">
        <f t="shared" si="3"/>
        <v>40.949999999999996</v>
      </c>
      <c r="H186" s="57"/>
      <c r="I186" s="58"/>
      <c r="J186" s="59" t="s">
        <v>877</v>
      </c>
    </row>
    <row r="187" spans="1:10" ht="25" x14ac:dyDescent="0.3">
      <c r="A187" s="60" t="s">
        <v>111</v>
      </c>
      <c r="B187" s="60" t="s">
        <v>64</v>
      </c>
      <c r="C187" s="75" t="s">
        <v>338</v>
      </c>
      <c r="D187" s="68" t="s">
        <v>339</v>
      </c>
      <c r="E187" s="67" t="s">
        <v>117</v>
      </c>
      <c r="F187" s="64">
        <v>120</v>
      </c>
      <c r="G187" s="56">
        <f t="shared" si="3"/>
        <v>140.39999999999998</v>
      </c>
      <c r="H187" s="57"/>
      <c r="I187" s="58"/>
      <c r="J187" s="59" t="s">
        <v>877</v>
      </c>
    </row>
    <row r="188" spans="1:10" ht="25" x14ac:dyDescent="0.3">
      <c r="A188" s="60" t="s">
        <v>111</v>
      </c>
      <c r="B188" s="60" t="s">
        <v>64</v>
      </c>
      <c r="C188" s="75" t="s">
        <v>341</v>
      </c>
      <c r="D188" s="68" t="s">
        <v>340</v>
      </c>
      <c r="E188" s="67" t="s">
        <v>117</v>
      </c>
      <c r="F188" s="64">
        <v>80</v>
      </c>
      <c r="G188" s="56">
        <f t="shared" si="3"/>
        <v>93.6</v>
      </c>
      <c r="H188" s="57"/>
      <c r="I188" s="58"/>
      <c r="J188" s="59" t="s">
        <v>877</v>
      </c>
    </row>
    <row r="189" spans="1:10" x14ac:dyDescent="0.3">
      <c r="A189" s="60" t="s">
        <v>111</v>
      </c>
      <c r="B189" s="60" t="s">
        <v>64</v>
      </c>
      <c r="C189" s="75" t="s">
        <v>342</v>
      </c>
      <c r="D189" s="68" t="s">
        <v>502</v>
      </c>
      <c r="E189" s="67" t="s">
        <v>117</v>
      </c>
      <c r="F189" s="64">
        <v>60</v>
      </c>
      <c r="G189" s="56">
        <f t="shared" si="3"/>
        <v>70.199999999999989</v>
      </c>
      <c r="H189" s="57"/>
      <c r="I189" s="58"/>
      <c r="J189" s="59" t="s">
        <v>877</v>
      </c>
    </row>
    <row r="190" spans="1:10" x14ac:dyDescent="0.3">
      <c r="A190" s="60" t="s">
        <v>111</v>
      </c>
      <c r="B190" s="54" t="s">
        <v>141</v>
      </c>
      <c r="C190" s="53" t="s">
        <v>503</v>
      </c>
      <c r="D190" s="53"/>
      <c r="E190" s="67" t="s">
        <v>132</v>
      </c>
      <c r="F190" s="64">
        <v>25</v>
      </c>
      <c r="G190" s="56">
        <f t="shared" si="3"/>
        <v>29.25</v>
      </c>
      <c r="H190" s="57" t="s">
        <v>133</v>
      </c>
      <c r="I190" s="58"/>
      <c r="J190" s="59" t="s">
        <v>877</v>
      </c>
    </row>
    <row r="191" spans="1:10" x14ac:dyDescent="0.3">
      <c r="A191" s="60" t="s">
        <v>111</v>
      </c>
      <c r="B191" s="54" t="s">
        <v>135</v>
      </c>
      <c r="C191" s="53" t="s">
        <v>503</v>
      </c>
      <c r="D191" s="53"/>
      <c r="E191" s="67" t="s">
        <v>132</v>
      </c>
      <c r="F191" s="64">
        <v>5</v>
      </c>
      <c r="G191" s="56">
        <f t="shared" si="3"/>
        <v>5.85</v>
      </c>
      <c r="H191" s="57" t="s">
        <v>134</v>
      </c>
      <c r="I191" s="58"/>
      <c r="J191" s="59" t="s">
        <v>877</v>
      </c>
    </row>
    <row r="192" spans="1:10" ht="26" x14ac:dyDescent="0.3">
      <c r="A192" s="60" t="s">
        <v>111</v>
      </c>
      <c r="B192" s="53" t="s">
        <v>232</v>
      </c>
      <c r="C192" s="53" t="s">
        <v>231</v>
      </c>
      <c r="D192" s="53"/>
      <c r="E192" s="67" t="s">
        <v>361</v>
      </c>
      <c r="F192" s="64">
        <v>200</v>
      </c>
      <c r="G192" s="56">
        <f t="shared" si="3"/>
        <v>234</v>
      </c>
      <c r="H192" s="57" t="s">
        <v>601</v>
      </c>
      <c r="I192" s="58" t="s">
        <v>474</v>
      </c>
      <c r="J192" s="59" t="s">
        <v>879</v>
      </c>
    </row>
    <row r="193" spans="1:10" ht="26" x14ac:dyDescent="0.3">
      <c r="A193" s="60" t="s">
        <v>111</v>
      </c>
      <c r="B193" s="60" t="s">
        <v>232</v>
      </c>
      <c r="C193" s="53" t="s">
        <v>233</v>
      </c>
      <c r="D193" s="53"/>
      <c r="E193" s="67" t="s">
        <v>361</v>
      </c>
      <c r="F193" s="64">
        <v>250</v>
      </c>
      <c r="G193" s="56">
        <f t="shared" si="3"/>
        <v>292.5</v>
      </c>
      <c r="H193" s="57" t="s">
        <v>601</v>
      </c>
      <c r="I193" s="58"/>
      <c r="J193" s="59" t="s">
        <v>879</v>
      </c>
    </row>
    <row r="194" spans="1:10" ht="26" x14ac:dyDescent="0.3">
      <c r="A194" s="60" t="s">
        <v>111</v>
      </c>
      <c r="B194" s="53" t="s">
        <v>234</v>
      </c>
      <c r="C194" s="53" t="s">
        <v>235</v>
      </c>
      <c r="D194" s="53" t="s">
        <v>939</v>
      </c>
      <c r="E194" s="67" t="s">
        <v>361</v>
      </c>
      <c r="F194" s="64">
        <v>120</v>
      </c>
      <c r="G194" s="56">
        <f t="shared" si="3"/>
        <v>140.39999999999998</v>
      </c>
      <c r="H194" s="57" t="s">
        <v>358</v>
      </c>
      <c r="I194" s="58"/>
      <c r="J194" s="59" t="s">
        <v>879</v>
      </c>
    </row>
    <row r="195" spans="1:10" ht="26" x14ac:dyDescent="0.3">
      <c r="A195" s="60" t="s">
        <v>111</v>
      </c>
      <c r="B195" s="60" t="s">
        <v>234</v>
      </c>
      <c r="C195" s="60" t="s">
        <v>235</v>
      </c>
      <c r="D195" s="53" t="s">
        <v>359</v>
      </c>
      <c r="E195" s="67" t="s">
        <v>361</v>
      </c>
      <c r="F195" s="64">
        <v>100</v>
      </c>
      <c r="G195" s="56">
        <f t="shared" si="3"/>
        <v>117</v>
      </c>
      <c r="H195" s="57" t="s">
        <v>358</v>
      </c>
      <c r="I195" s="58"/>
      <c r="J195" s="59" t="s">
        <v>879</v>
      </c>
    </row>
    <row r="196" spans="1:10" x14ac:dyDescent="0.3">
      <c r="A196" s="60" t="s">
        <v>111</v>
      </c>
      <c r="B196" s="53" t="s">
        <v>360</v>
      </c>
      <c r="C196" s="53"/>
      <c r="D196" s="53"/>
      <c r="E196" s="67" t="s">
        <v>375</v>
      </c>
      <c r="F196" s="64">
        <v>50</v>
      </c>
      <c r="G196" s="56">
        <f t="shared" si="3"/>
        <v>58.5</v>
      </c>
      <c r="H196" s="57"/>
      <c r="I196" s="58"/>
      <c r="J196" s="59" t="s">
        <v>879</v>
      </c>
    </row>
    <row r="197" spans="1:10" x14ac:dyDescent="0.3">
      <c r="A197" s="60" t="s">
        <v>111</v>
      </c>
      <c r="B197" s="53" t="s">
        <v>362</v>
      </c>
      <c r="C197" s="53" t="s">
        <v>363</v>
      </c>
      <c r="D197" s="53"/>
      <c r="E197" s="67" t="s">
        <v>361</v>
      </c>
      <c r="F197" s="64">
        <v>1000</v>
      </c>
      <c r="G197" s="56">
        <f t="shared" si="3"/>
        <v>1170</v>
      </c>
      <c r="H197" s="57"/>
      <c r="I197" s="58"/>
      <c r="J197" s="59" t="s">
        <v>879</v>
      </c>
    </row>
    <row r="198" spans="1:10" x14ac:dyDescent="0.3">
      <c r="A198" s="60" t="s">
        <v>111</v>
      </c>
      <c r="B198" s="60" t="s">
        <v>362</v>
      </c>
      <c r="C198" s="53" t="s">
        <v>602</v>
      </c>
      <c r="D198" s="53"/>
      <c r="E198" s="67" t="s">
        <v>361</v>
      </c>
      <c r="F198" s="64">
        <v>4000</v>
      </c>
      <c r="G198" s="56">
        <f t="shared" si="3"/>
        <v>4680</v>
      </c>
      <c r="H198" s="57"/>
      <c r="I198" s="58"/>
      <c r="J198" s="59" t="s">
        <v>879</v>
      </c>
    </row>
    <row r="199" spans="1:10" x14ac:dyDescent="0.3">
      <c r="A199" s="60" t="s">
        <v>111</v>
      </c>
      <c r="B199" s="60" t="s">
        <v>362</v>
      </c>
      <c r="C199" s="53" t="s">
        <v>603</v>
      </c>
      <c r="D199" s="53"/>
      <c r="E199" s="67" t="s">
        <v>361</v>
      </c>
      <c r="F199" s="64">
        <v>6000</v>
      </c>
      <c r="G199" s="56">
        <f t="shared" si="3"/>
        <v>7020</v>
      </c>
      <c r="H199" s="57"/>
      <c r="I199" s="58"/>
      <c r="J199" s="59" t="s">
        <v>879</v>
      </c>
    </row>
    <row r="200" spans="1:10" x14ac:dyDescent="0.3">
      <c r="A200" s="60" t="s">
        <v>111</v>
      </c>
      <c r="B200" s="53" t="s">
        <v>344</v>
      </c>
      <c r="C200" s="53"/>
      <c r="D200" s="53"/>
      <c r="E200" s="67" t="s">
        <v>117</v>
      </c>
      <c r="F200" s="64">
        <v>200</v>
      </c>
      <c r="G200" s="56">
        <f t="shared" si="3"/>
        <v>234</v>
      </c>
      <c r="H200" s="57" t="s">
        <v>604</v>
      </c>
      <c r="I200" s="58"/>
      <c r="J200" s="59" t="s">
        <v>877</v>
      </c>
    </row>
    <row r="201" spans="1:10" ht="39" x14ac:dyDescent="0.3">
      <c r="A201" s="60" t="s">
        <v>111</v>
      </c>
      <c r="B201" s="53" t="s">
        <v>113</v>
      </c>
      <c r="C201" s="53"/>
      <c r="D201" s="53"/>
      <c r="E201" s="67" t="s">
        <v>116</v>
      </c>
      <c r="F201" s="64">
        <v>7200</v>
      </c>
      <c r="G201" s="56">
        <f t="shared" si="3"/>
        <v>8424</v>
      </c>
      <c r="H201" s="57" t="s">
        <v>236</v>
      </c>
      <c r="I201" s="58" t="s">
        <v>451</v>
      </c>
      <c r="J201" s="59" t="s">
        <v>877</v>
      </c>
    </row>
    <row r="202" spans="1:10" ht="117" x14ac:dyDescent="0.3">
      <c r="A202" s="60" t="s">
        <v>111</v>
      </c>
      <c r="B202" s="53" t="s">
        <v>213</v>
      </c>
      <c r="C202" s="53"/>
      <c r="D202" s="53"/>
      <c r="E202" s="67" t="s">
        <v>116</v>
      </c>
      <c r="F202" s="64">
        <v>3600</v>
      </c>
      <c r="G202" s="56">
        <f t="shared" si="3"/>
        <v>4212</v>
      </c>
      <c r="H202" s="57" t="s">
        <v>605</v>
      </c>
      <c r="I202" s="58"/>
      <c r="J202" s="59" t="s">
        <v>877</v>
      </c>
    </row>
    <row r="203" spans="1:10" ht="26" x14ac:dyDescent="0.3">
      <c r="A203" s="60" t="s">
        <v>111</v>
      </c>
      <c r="B203" s="53" t="s">
        <v>516</v>
      </c>
      <c r="C203" s="53"/>
      <c r="D203" s="53"/>
      <c r="E203" s="67" t="s">
        <v>132</v>
      </c>
      <c r="F203" s="64">
        <v>300</v>
      </c>
      <c r="G203" s="56">
        <f t="shared" si="3"/>
        <v>351</v>
      </c>
      <c r="H203" s="57" t="s">
        <v>652</v>
      </c>
      <c r="I203" s="58"/>
      <c r="J203" s="59" t="s">
        <v>877</v>
      </c>
    </row>
    <row r="204" spans="1:10" x14ac:dyDescent="0.3">
      <c r="A204" s="60" t="s">
        <v>111</v>
      </c>
      <c r="B204" s="53" t="s">
        <v>607</v>
      </c>
      <c r="C204" s="53"/>
      <c r="D204" s="53"/>
      <c r="E204" s="67" t="s">
        <v>132</v>
      </c>
      <c r="F204" s="64">
        <v>15</v>
      </c>
      <c r="G204" s="56">
        <f t="shared" si="3"/>
        <v>17.549999999999997</v>
      </c>
      <c r="H204" s="57" t="s">
        <v>606</v>
      </c>
      <c r="I204" s="58"/>
      <c r="J204" s="59" t="s">
        <v>877</v>
      </c>
    </row>
    <row r="205" spans="1:10" x14ac:dyDescent="0.3">
      <c r="A205" s="60" t="s">
        <v>111</v>
      </c>
      <c r="B205" s="53" t="s">
        <v>518</v>
      </c>
      <c r="C205" s="53"/>
      <c r="D205" s="53"/>
      <c r="E205" s="67" t="s">
        <v>136</v>
      </c>
      <c r="F205" s="64">
        <v>300</v>
      </c>
      <c r="G205" s="56">
        <f t="shared" si="3"/>
        <v>351</v>
      </c>
      <c r="H205" s="57" t="s">
        <v>609</v>
      </c>
      <c r="I205" s="58" t="s">
        <v>517</v>
      </c>
      <c r="J205" s="59" t="s">
        <v>878</v>
      </c>
    </row>
    <row r="206" spans="1:10" ht="26" x14ac:dyDescent="0.3">
      <c r="A206" s="60" t="s">
        <v>111</v>
      </c>
      <c r="B206" s="53" t="s">
        <v>561</v>
      </c>
      <c r="C206" s="53"/>
      <c r="D206" s="53"/>
      <c r="E206" s="67" t="s">
        <v>116</v>
      </c>
      <c r="F206" s="64">
        <v>3000</v>
      </c>
      <c r="G206" s="56">
        <f t="shared" si="3"/>
        <v>3510</v>
      </c>
      <c r="H206" s="76" t="s">
        <v>608</v>
      </c>
      <c r="I206" s="58"/>
      <c r="J206" s="59" t="s">
        <v>878</v>
      </c>
    </row>
    <row r="207" spans="1:10" x14ac:dyDescent="0.3">
      <c r="A207" s="60" t="s">
        <v>111</v>
      </c>
      <c r="B207" s="53" t="s">
        <v>864</v>
      </c>
      <c r="C207" s="53"/>
      <c r="D207" s="53"/>
      <c r="E207" s="67" t="s">
        <v>240</v>
      </c>
      <c r="F207" s="64">
        <v>600</v>
      </c>
      <c r="G207" s="56">
        <f t="shared" si="3"/>
        <v>702</v>
      </c>
      <c r="H207" s="76"/>
      <c r="I207" s="58"/>
      <c r="J207" s="59" t="s">
        <v>877</v>
      </c>
    </row>
    <row r="208" spans="1:10" x14ac:dyDescent="0.3">
      <c r="A208" s="53" t="s">
        <v>204</v>
      </c>
      <c r="B208" s="53" t="s">
        <v>154</v>
      </c>
      <c r="C208" s="53"/>
      <c r="D208" s="53"/>
      <c r="E208" s="67" t="s">
        <v>132</v>
      </c>
      <c r="F208" s="64">
        <v>2500</v>
      </c>
      <c r="G208" s="56">
        <f t="shared" si="3"/>
        <v>2925</v>
      </c>
      <c r="H208" s="57" t="s">
        <v>203</v>
      </c>
      <c r="I208" s="58"/>
      <c r="J208" s="59" t="s">
        <v>880</v>
      </c>
    </row>
    <row r="209" spans="1:10" x14ac:dyDescent="0.3">
      <c r="A209" s="60" t="s">
        <v>204</v>
      </c>
      <c r="B209" s="53" t="s">
        <v>205</v>
      </c>
      <c r="C209" s="53"/>
      <c r="D209" s="53"/>
      <c r="E209" s="67" t="s">
        <v>116</v>
      </c>
      <c r="F209" s="64">
        <v>1800</v>
      </c>
      <c r="G209" s="56">
        <f t="shared" si="3"/>
        <v>2106</v>
      </c>
      <c r="H209" s="57" t="s">
        <v>491</v>
      </c>
      <c r="I209" s="58"/>
      <c r="J209" s="59" t="s">
        <v>881</v>
      </c>
    </row>
    <row r="210" spans="1:10" x14ac:dyDescent="0.3">
      <c r="A210" s="60" t="s">
        <v>204</v>
      </c>
      <c r="B210" s="53" t="s">
        <v>222</v>
      </c>
      <c r="C210" s="53"/>
      <c r="D210" s="53"/>
      <c r="E210" s="67" t="s">
        <v>116</v>
      </c>
      <c r="F210" s="64">
        <v>3600</v>
      </c>
      <c r="G210" s="56">
        <f t="shared" si="3"/>
        <v>4212</v>
      </c>
      <c r="H210" s="57" t="s">
        <v>436</v>
      </c>
      <c r="I210" s="58"/>
      <c r="J210" s="59" t="s">
        <v>881</v>
      </c>
    </row>
    <row r="211" spans="1:10" x14ac:dyDescent="0.3">
      <c r="A211" s="60" t="s">
        <v>204</v>
      </c>
      <c r="B211" s="53" t="s">
        <v>224</v>
      </c>
      <c r="C211" s="53"/>
      <c r="D211" s="53"/>
      <c r="E211" s="67" t="s">
        <v>116</v>
      </c>
      <c r="F211" s="64">
        <v>9600</v>
      </c>
      <c r="G211" s="56">
        <f t="shared" si="3"/>
        <v>11232</v>
      </c>
      <c r="H211" s="57" t="s">
        <v>225</v>
      </c>
      <c r="I211" s="58"/>
      <c r="J211" s="59" t="s">
        <v>881</v>
      </c>
    </row>
    <row r="212" spans="1:10" x14ac:dyDescent="0.3">
      <c r="A212" s="60" t="s">
        <v>204</v>
      </c>
      <c r="B212" s="53" t="s">
        <v>208</v>
      </c>
      <c r="C212" s="53"/>
      <c r="D212" s="53"/>
      <c r="E212" s="67" t="s">
        <v>116</v>
      </c>
      <c r="F212" s="64">
        <v>5000</v>
      </c>
      <c r="G212" s="56">
        <f t="shared" si="3"/>
        <v>5850</v>
      </c>
      <c r="H212" s="57" t="s">
        <v>435</v>
      </c>
      <c r="I212" s="58"/>
      <c r="J212" s="59" t="s">
        <v>881</v>
      </c>
    </row>
    <row r="213" spans="1:10" ht="26" x14ac:dyDescent="0.3">
      <c r="A213" s="60" t="s">
        <v>204</v>
      </c>
      <c r="B213" s="53" t="s">
        <v>206</v>
      </c>
      <c r="C213" s="53"/>
      <c r="D213" s="53"/>
      <c r="E213" s="67" t="s">
        <v>116</v>
      </c>
      <c r="F213" s="64">
        <v>3600</v>
      </c>
      <c r="G213" s="56">
        <f t="shared" si="3"/>
        <v>4212</v>
      </c>
      <c r="H213" s="57" t="s">
        <v>432</v>
      </c>
      <c r="I213" s="58"/>
      <c r="J213" s="59" t="s">
        <v>881</v>
      </c>
    </row>
    <row r="214" spans="1:10" ht="26" x14ac:dyDescent="0.3">
      <c r="A214" s="60" t="s">
        <v>204</v>
      </c>
      <c r="B214" s="53" t="s">
        <v>215</v>
      </c>
      <c r="C214" s="53"/>
      <c r="D214" s="53"/>
      <c r="E214" s="67" t="s">
        <v>116</v>
      </c>
      <c r="F214" s="64">
        <v>7000</v>
      </c>
      <c r="G214" s="56">
        <f t="shared" si="3"/>
        <v>8189.9999999999991</v>
      </c>
      <c r="H214" s="57" t="s">
        <v>433</v>
      </c>
      <c r="I214" s="58"/>
      <c r="J214" s="59" t="s">
        <v>881</v>
      </c>
    </row>
    <row r="215" spans="1:10" ht="52" x14ac:dyDescent="0.3">
      <c r="A215" s="60" t="s">
        <v>204</v>
      </c>
      <c r="B215" s="53" t="s">
        <v>504</v>
      </c>
      <c r="C215" s="53"/>
      <c r="D215" s="53"/>
      <c r="E215" s="67" t="s">
        <v>136</v>
      </c>
      <c r="F215" s="64">
        <v>2000</v>
      </c>
      <c r="G215" s="56">
        <f t="shared" si="3"/>
        <v>2340</v>
      </c>
      <c r="H215" s="57" t="s">
        <v>739</v>
      </c>
      <c r="I215" s="77"/>
      <c r="J215" s="59" t="s">
        <v>881</v>
      </c>
    </row>
    <row r="216" spans="1:10" x14ac:dyDescent="0.3">
      <c r="A216" s="60" t="s">
        <v>204</v>
      </c>
      <c r="B216" s="53" t="s">
        <v>207</v>
      </c>
      <c r="C216" s="53"/>
      <c r="D216" s="53"/>
      <c r="E216" s="67" t="s">
        <v>116</v>
      </c>
      <c r="F216" s="64">
        <v>1500</v>
      </c>
      <c r="G216" s="56">
        <f t="shared" si="3"/>
        <v>1755</v>
      </c>
      <c r="H216" s="57" t="s">
        <v>434</v>
      </c>
      <c r="I216" s="58"/>
      <c r="J216" s="59" t="s">
        <v>881</v>
      </c>
    </row>
    <row r="217" spans="1:10" x14ac:dyDescent="0.3">
      <c r="A217" s="60" t="s">
        <v>204</v>
      </c>
      <c r="B217" s="53" t="s">
        <v>505</v>
      </c>
      <c r="C217" s="53"/>
      <c r="D217" s="53">
        <f ca="1">D217</f>
        <v>0</v>
      </c>
      <c r="E217" s="67" t="s">
        <v>132</v>
      </c>
      <c r="F217" s="64">
        <v>75</v>
      </c>
      <c r="G217" s="56">
        <f t="shared" si="3"/>
        <v>87.75</v>
      </c>
      <c r="H217" s="57" t="s">
        <v>920</v>
      </c>
      <c r="I217" s="58"/>
      <c r="J217" s="59" t="s">
        <v>880</v>
      </c>
    </row>
    <row r="218" spans="1:10" ht="26" x14ac:dyDescent="0.3">
      <c r="A218" s="60" t="s">
        <v>204</v>
      </c>
      <c r="B218" s="53" t="s">
        <v>223</v>
      </c>
      <c r="C218" s="53"/>
      <c r="D218" s="53"/>
      <c r="E218" s="67" t="s">
        <v>116</v>
      </c>
      <c r="F218" s="64">
        <v>3600</v>
      </c>
      <c r="G218" s="56">
        <f t="shared" si="3"/>
        <v>4212</v>
      </c>
      <c r="H218" s="57" t="s">
        <v>724</v>
      </c>
      <c r="I218" s="58"/>
      <c r="J218" s="59" t="s">
        <v>881</v>
      </c>
    </row>
    <row r="219" spans="1:10" ht="65" x14ac:dyDescent="0.3">
      <c r="A219" s="60" t="s">
        <v>204</v>
      </c>
      <c r="B219" s="53" t="s">
        <v>506</v>
      </c>
      <c r="C219" s="53"/>
      <c r="D219" s="53"/>
      <c r="E219" s="67" t="s">
        <v>136</v>
      </c>
      <c r="F219" s="64">
        <v>5000</v>
      </c>
      <c r="G219" s="56">
        <f t="shared" si="3"/>
        <v>5850</v>
      </c>
      <c r="H219" s="57" t="s">
        <v>723</v>
      </c>
      <c r="I219" s="58" t="s">
        <v>708</v>
      </c>
      <c r="J219" s="78"/>
    </row>
    <row r="220" spans="1:10" x14ac:dyDescent="0.3">
      <c r="A220" s="60" t="s">
        <v>204</v>
      </c>
      <c r="B220" s="53" t="s">
        <v>610</v>
      </c>
      <c r="C220" s="53" t="s">
        <v>858</v>
      </c>
      <c r="D220" s="53"/>
      <c r="E220" s="67" t="s">
        <v>117</v>
      </c>
      <c r="F220" s="64">
        <v>1000</v>
      </c>
      <c r="G220" s="56">
        <f t="shared" si="3"/>
        <v>1170</v>
      </c>
      <c r="H220" s="57" t="s">
        <v>523</v>
      </c>
      <c r="I220" s="58" t="s">
        <v>524</v>
      </c>
      <c r="J220" s="78"/>
    </row>
    <row r="221" spans="1:10" ht="26" x14ac:dyDescent="0.3">
      <c r="A221" s="54" t="s">
        <v>42</v>
      </c>
      <c r="B221" s="54" t="s">
        <v>209</v>
      </c>
      <c r="C221" s="53"/>
      <c r="D221" s="53"/>
      <c r="E221" s="67" t="s">
        <v>117</v>
      </c>
      <c r="F221" s="64">
        <v>1800</v>
      </c>
      <c r="G221" s="56">
        <f t="shared" si="3"/>
        <v>2106</v>
      </c>
      <c r="H221" s="57" t="s">
        <v>210</v>
      </c>
      <c r="I221" s="58"/>
      <c r="J221" s="59" t="s">
        <v>882</v>
      </c>
    </row>
    <row r="222" spans="1:10" x14ac:dyDescent="0.3">
      <c r="A222" s="60" t="s">
        <v>42</v>
      </c>
      <c r="B222" s="54" t="s">
        <v>211</v>
      </c>
      <c r="C222" s="53"/>
      <c r="D222" s="53"/>
      <c r="E222" s="67" t="s">
        <v>136</v>
      </c>
      <c r="F222" s="64">
        <v>3000</v>
      </c>
      <c r="G222" s="56">
        <f t="shared" si="3"/>
        <v>3510</v>
      </c>
      <c r="H222" s="57" t="s">
        <v>672</v>
      </c>
      <c r="I222" s="58"/>
      <c r="J222" s="59" t="s">
        <v>883</v>
      </c>
    </row>
    <row r="223" spans="1:10" ht="26" x14ac:dyDescent="0.3">
      <c r="A223" s="60" t="s">
        <v>42</v>
      </c>
      <c r="B223" s="54" t="s">
        <v>43</v>
      </c>
      <c r="C223" s="53"/>
      <c r="D223" s="53"/>
      <c r="E223" s="67" t="s">
        <v>116</v>
      </c>
      <c r="F223" s="64">
        <v>2400</v>
      </c>
      <c r="G223" s="56">
        <f t="shared" si="3"/>
        <v>2808</v>
      </c>
      <c r="H223" s="57" t="s">
        <v>611</v>
      </c>
      <c r="I223" s="58"/>
      <c r="J223" s="59" t="s">
        <v>883</v>
      </c>
    </row>
    <row r="224" spans="1:10" ht="26" x14ac:dyDescent="0.3">
      <c r="A224" s="60" t="s">
        <v>42</v>
      </c>
      <c r="B224" s="54" t="s">
        <v>612</v>
      </c>
      <c r="C224" s="53"/>
      <c r="D224" s="53"/>
      <c r="E224" s="67" t="s">
        <v>116</v>
      </c>
      <c r="F224" s="64">
        <v>900</v>
      </c>
      <c r="G224" s="56">
        <f t="shared" si="3"/>
        <v>1053</v>
      </c>
      <c r="H224" s="57" t="s">
        <v>613</v>
      </c>
      <c r="I224" s="58" t="s">
        <v>475</v>
      </c>
      <c r="J224" s="59" t="s">
        <v>882</v>
      </c>
    </row>
    <row r="225" spans="1:10" ht="26" x14ac:dyDescent="0.3">
      <c r="A225" s="60" t="s">
        <v>42</v>
      </c>
      <c r="B225" s="54" t="s">
        <v>212</v>
      </c>
      <c r="C225" s="53"/>
      <c r="D225" s="53"/>
      <c r="E225" s="67" t="s">
        <v>116</v>
      </c>
      <c r="F225" s="64">
        <v>1800</v>
      </c>
      <c r="G225" s="56">
        <f t="shared" si="3"/>
        <v>2106</v>
      </c>
      <c r="H225" s="57" t="s">
        <v>611</v>
      </c>
      <c r="I225" s="58"/>
      <c r="J225" s="59" t="s">
        <v>883</v>
      </c>
    </row>
    <row r="226" spans="1:10" ht="39" x14ac:dyDescent="0.3">
      <c r="A226" s="60" t="s">
        <v>42</v>
      </c>
      <c r="B226" s="54" t="s">
        <v>44</v>
      </c>
      <c r="C226" s="53"/>
      <c r="D226" s="53"/>
      <c r="E226" s="67" t="s">
        <v>116</v>
      </c>
      <c r="F226" s="64">
        <v>6000</v>
      </c>
      <c r="G226" s="56">
        <f t="shared" si="3"/>
        <v>7020</v>
      </c>
      <c r="H226" s="57" t="s">
        <v>614</v>
      </c>
      <c r="I226" s="58" t="s">
        <v>452</v>
      </c>
      <c r="J226" s="59" t="s">
        <v>883</v>
      </c>
    </row>
    <row r="227" spans="1:10" ht="65" x14ac:dyDescent="0.3">
      <c r="A227" s="60" t="s">
        <v>42</v>
      </c>
      <c r="B227" s="54" t="s">
        <v>45</v>
      </c>
      <c r="C227" s="53"/>
      <c r="D227" s="53"/>
      <c r="E227" s="67" t="s">
        <v>117</v>
      </c>
      <c r="F227" s="64">
        <v>1500</v>
      </c>
      <c r="G227" s="56">
        <f t="shared" si="3"/>
        <v>1755</v>
      </c>
      <c r="H227" s="57" t="s">
        <v>615</v>
      </c>
      <c r="I227" s="58" t="s">
        <v>453</v>
      </c>
      <c r="J227" s="59" t="s">
        <v>882</v>
      </c>
    </row>
    <row r="228" spans="1:10" ht="26" x14ac:dyDescent="0.3">
      <c r="A228" s="60" t="s">
        <v>42</v>
      </c>
      <c r="B228" s="54" t="s">
        <v>560</v>
      </c>
      <c r="C228" s="53"/>
      <c r="D228" s="53"/>
      <c r="E228" s="67" t="s">
        <v>116</v>
      </c>
      <c r="F228" s="64">
        <v>5000</v>
      </c>
      <c r="G228" s="56">
        <f t="shared" si="3"/>
        <v>5850</v>
      </c>
      <c r="H228" s="79" t="s">
        <v>622</v>
      </c>
      <c r="I228" s="58"/>
      <c r="J228" s="59" t="s">
        <v>883</v>
      </c>
    </row>
    <row r="229" spans="1:10" ht="26" x14ac:dyDescent="0.3">
      <c r="A229" s="60" t="s">
        <v>42</v>
      </c>
      <c r="B229" s="53" t="s">
        <v>866</v>
      </c>
      <c r="C229" s="53"/>
      <c r="D229" s="53"/>
      <c r="E229" s="67" t="s">
        <v>240</v>
      </c>
      <c r="F229" s="64">
        <v>2000</v>
      </c>
      <c r="G229" s="56">
        <f t="shared" si="3"/>
        <v>2340</v>
      </c>
      <c r="H229" s="57" t="s">
        <v>543</v>
      </c>
      <c r="I229" s="58" t="s">
        <v>556</v>
      </c>
      <c r="J229" s="59" t="s">
        <v>905</v>
      </c>
    </row>
    <row r="230" spans="1:10" x14ac:dyDescent="0.3">
      <c r="A230" s="60" t="s">
        <v>42</v>
      </c>
      <c r="B230" s="53" t="s">
        <v>559</v>
      </c>
      <c r="C230" s="53"/>
      <c r="D230" s="53"/>
      <c r="E230" s="67" t="s">
        <v>240</v>
      </c>
      <c r="F230" s="64">
        <v>500</v>
      </c>
      <c r="G230" s="56">
        <f t="shared" si="3"/>
        <v>585</v>
      </c>
      <c r="H230" s="57" t="s">
        <v>555</v>
      </c>
      <c r="I230" s="58"/>
      <c r="J230" s="59" t="s">
        <v>905</v>
      </c>
    </row>
    <row r="231" spans="1:10" x14ac:dyDescent="0.3">
      <c r="A231" s="53" t="s">
        <v>62</v>
      </c>
      <c r="B231" s="53" t="s">
        <v>214</v>
      </c>
      <c r="C231" s="53"/>
      <c r="D231" s="53"/>
      <c r="E231" s="67" t="s">
        <v>116</v>
      </c>
      <c r="F231" s="64">
        <v>350000</v>
      </c>
      <c r="G231" s="56">
        <f t="shared" si="3"/>
        <v>409500</v>
      </c>
      <c r="H231" s="57" t="s">
        <v>621</v>
      </c>
      <c r="I231" s="58"/>
      <c r="J231" s="59" t="s">
        <v>884</v>
      </c>
    </row>
    <row r="232" spans="1:10" x14ac:dyDescent="0.3">
      <c r="A232" s="60" t="s">
        <v>62</v>
      </c>
      <c r="B232" s="53" t="s">
        <v>821</v>
      </c>
      <c r="C232" s="53"/>
      <c r="D232" s="53"/>
      <c r="E232" s="67" t="s">
        <v>116</v>
      </c>
      <c r="F232" s="64">
        <v>5000</v>
      </c>
      <c r="G232" s="56">
        <f t="shared" si="3"/>
        <v>5850</v>
      </c>
      <c r="H232" s="57" t="s">
        <v>822</v>
      </c>
      <c r="I232" s="58"/>
      <c r="J232" s="59" t="s">
        <v>884</v>
      </c>
    </row>
    <row r="233" spans="1:10" x14ac:dyDescent="0.3">
      <c r="A233" s="60" t="s">
        <v>62</v>
      </c>
      <c r="B233" s="53" t="s">
        <v>46</v>
      </c>
      <c r="C233" s="53"/>
      <c r="D233" s="53"/>
      <c r="E233" s="67" t="s">
        <v>116</v>
      </c>
      <c r="F233" s="64">
        <v>60000</v>
      </c>
      <c r="G233" s="56">
        <f t="shared" si="3"/>
        <v>70200</v>
      </c>
      <c r="H233" s="57" t="s">
        <v>621</v>
      </c>
      <c r="I233" s="58"/>
      <c r="J233" s="59" t="s">
        <v>884</v>
      </c>
    </row>
    <row r="234" spans="1:10" ht="39" x14ac:dyDescent="0.3">
      <c r="A234" s="60" t="s">
        <v>62</v>
      </c>
      <c r="B234" s="53" t="s">
        <v>796</v>
      </c>
      <c r="C234" s="53"/>
      <c r="D234" s="53"/>
      <c r="E234" s="67" t="s">
        <v>116</v>
      </c>
      <c r="F234" s="64">
        <v>10000</v>
      </c>
      <c r="G234" s="56">
        <f t="shared" si="3"/>
        <v>11700</v>
      </c>
      <c r="H234" s="57" t="s">
        <v>617</v>
      </c>
      <c r="I234" s="58"/>
      <c r="J234" s="59" t="s">
        <v>884</v>
      </c>
    </row>
    <row r="235" spans="1:10" x14ac:dyDescent="0.3">
      <c r="A235" s="60" t="s">
        <v>62</v>
      </c>
      <c r="B235" s="53" t="s">
        <v>47</v>
      </c>
      <c r="C235" s="53"/>
      <c r="D235" s="53"/>
      <c r="E235" s="67" t="s">
        <v>116</v>
      </c>
      <c r="F235" s="64">
        <v>3000</v>
      </c>
      <c r="G235" s="56">
        <f t="shared" si="3"/>
        <v>3510</v>
      </c>
      <c r="H235" s="57" t="s">
        <v>921</v>
      </c>
      <c r="I235" s="58"/>
      <c r="J235" s="59" t="s">
        <v>884</v>
      </c>
    </row>
    <row r="236" spans="1:10" x14ac:dyDescent="0.3">
      <c r="A236" s="60" t="s">
        <v>62</v>
      </c>
      <c r="B236" s="80" t="s">
        <v>616</v>
      </c>
      <c r="C236" s="53"/>
      <c r="D236" s="53"/>
      <c r="E236" s="67" t="s">
        <v>116</v>
      </c>
      <c r="F236" s="64">
        <v>7200</v>
      </c>
      <c r="G236" s="56">
        <f t="shared" si="3"/>
        <v>8424</v>
      </c>
      <c r="H236" s="57" t="s">
        <v>797</v>
      </c>
      <c r="I236" s="58"/>
      <c r="J236" s="59" t="s">
        <v>884</v>
      </c>
    </row>
    <row r="237" spans="1:10" x14ac:dyDescent="0.3">
      <c r="A237" s="60" t="s">
        <v>62</v>
      </c>
      <c r="B237" s="53" t="s">
        <v>48</v>
      </c>
      <c r="C237" s="53"/>
      <c r="D237" s="53"/>
      <c r="E237" s="67" t="s">
        <v>116</v>
      </c>
      <c r="F237" s="64">
        <v>4600</v>
      </c>
      <c r="G237" s="56">
        <f t="shared" si="3"/>
        <v>5382</v>
      </c>
      <c r="H237" s="57" t="s">
        <v>256</v>
      </c>
      <c r="I237" s="58"/>
      <c r="J237" s="59" t="s">
        <v>884</v>
      </c>
    </row>
    <row r="238" spans="1:10" ht="26" x14ac:dyDescent="0.3">
      <c r="A238" s="60" t="s">
        <v>62</v>
      </c>
      <c r="B238" s="53" t="s">
        <v>618</v>
      </c>
      <c r="C238" s="53"/>
      <c r="D238" s="53"/>
      <c r="E238" s="67" t="s">
        <v>116</v>
      </c>
      <c r="F238" s="64">
        <v>8000</v>
      </c>
      <c r="G238" s="56">
        <f t="shared" si="3"/>
        <v>9360</v>
      </c>
      <c r="H238" s="57" t="s">
        <v>619</v>
      </c>
      <c r="I238" s="58"/>
      <c r="J238" s="59" t="s">
        <v>884</v>
      </c>
    </row>
    <row r="239" spans="1:10" x14ac:dyDescent="0.3">
      <c r="A239" s="60" t="s">
        <v>62</v>
      </c>
      <c r="B239" s="53" t="s">
        <v>49</v>
      </c>
      <c r="C239" s="53"/>
      <c r="D239" s="53"/>
      <c r="E239" s="67" t="s">
        <v>116</v>
      </c>
      <c r="F239" s="64">
        <v>8000</v>
      </c>
      <c r="G239" s="56">
        <f t="shared" si="3"/>
        <v>9360</v>
      </c>
      <c r="H239" s="57" t="s">
        <v>620</v>
      </c>
      <c r="I239" s="58"/>
      <c r="J239" s="59" t="s">
        <v>884</v>
      </c>
    </row>
    <row r="240" spans="1:10" ht="26" x14ac:dyDescent="0.3">
      <c r="A240" s="60" t="s">
        <v>62</v>
      </c>
      <c r="B240" s="53" t="s">
        <v>798</v>
      </c>
      <c r="C240" s="53"/>
      <c r="D240" s="53"/>
      <c r="E240" s="67" t="s">
        <v>116</v>
      </c>
      <c r="F240" s="64">
        <v>52000</v>
      </c>
      <c r="G240" s="56">
        <f t="shared" si="3"/>
        <v>60839.999999999993</v>
      </c>
      <c r="H240" s="57" t="s">
        <v>756</v>
      </c>
      <c r="I240" s="58"/>
      <c r="J240" s="59" t="s">
        <v>884</v>
      </c>
    </row>
    <row r="241" spans="1:10" ht="26" x14ac:dyDescent="0.3">
      <c r="A241" s="60" t="s">
        <v>62</v>
      </c>
      <c r="B241" s="54" t="s">
        <v>800</v>
      </c>
      <c r="C241" s="54"/>
      <c r="D241" s="54"/>
      <c r="E241" s="55" t="s">
        <v>116</v>
      </c>
      <c r="F241" s="56">
        <v>5000</v>
      </c>
      <c r="G241" s="56">
        <f t="shared" si="3"/>
        <v>5850</v>
      </c>
      <c r="H241" s="57" t="s">
        <v>799</v>
      </c>
      <c r="I241" s="58"/>
      <c r="J241" s="59" t="s">
        <v>884</v>
      </c>
    </row>
    <row r="242" spans="1:10" x14ac:dyDescent="0.3">
      <c r="A242" s="53" t="s">
        <v>50</v>
      </c>
      <c r="B242" s="53" t="s">
        <v>51</v>
      </c>
      <c r="C242" s="53" t="s">
        <v>216</v>
      </c>
      <c r="D242" s="53"/>
      <c r="E242" s="67" t="s">
        <v>117</v>
      </c>
      <c r="F242" s="64">
        <v>400</v>
      </c>
      <c r="G242" s="56">
        <f t="shared" si="3"/>
        <v>468</v>
      </c>
      <c r="H242" s="57" t="s">
        <v>823</v>
      </c>
      <c r="I242" s="58"/>
      <c r="J242" s="59" t="s">
        <v>885</v>
      </c>
    </row>
    <row r="243" spans="1:10" x14ac:dyDescent="0.3">
      <c r="A243" s="60" t="s">
        <v>50</v>
      </c>
      <c r="B243" s="60" t="s">
        <v>51</v>
      </c>
      <c r="C243" s="53" t="s">
        <v>217</v>
      </c>
      <c r="D243" s="53"/>
      <c r="E243" s="67" t="s">
        <v>117</v>
      </c>
      <c r="F243" s="64">
        <v>120</v>
      </c>
      <c r="G243" s="56">
        <f t="shared" si="3"/>
        <v>140.39999999999998</v>
      </c>
      <c r="H243" s="57" t="s">
        <v>828</v>
      </c>
      <c r="I243" s="58"/>
      <c r="J243" s="59" t="s">
        <v>885</v>
      </c>
    </row>
    <row r="244" spans="1:10" x14ac:dyDescent="0.3">
      <c r="A244" s="60" t="s">
        <v>50</v>
      </c>
      <c r="B244" s="60" t="s">
        <v>51</v>
      </c>
      <c r="C244" s="53" t="s">
        <v>8</v>
      </c>
      <c r="D244" s="53"/>
      <c r="E244" s="67" t="s">
        <v>117</v>
      </c>
      <c r="F244" s="64">
        <v>350</v>
      </c>
      <c r="G244" s="56">
        <f t="shared" si="3"/>
        <v>409.5</v>
      </c>
      <c r="H244" s="57" t="s">
        <v>812</v>
      </c>
      <c r="I244" s="58"/>
      <c r="J244" s="59" t="s">
        <v>885</v>
      </c>
    </row>
    <row r="245" spans="1:10" x14ac:dyDescent="0.3">
      <c r="A245" s="60" t="s">
        <v>50</v>
      </c>
      <c r="B245" s="60" t="s">
        <v>51</v>
      </c>
      <c r="C245" s="53" t="s">
        <v>623</v>
      </c>
      <c r="D245" s="53"/>
      <c r="E245" s="67" t="s">
        <v>117</v>
      </c>
      <c r="F245" s="64">
        <v>100</v>
      </c>
      <c r="G245" s="56">
        <f t="shared" ref="G245:G308" si="4">F245*1.17</f>
        <v>117</v>
      </c>
      <c r="H245" s="57" t="s">
        <v>813</v>
      </c>
      <c r="I245" s="58"/>
      <c r="J245" s="59" t="s">
        <v>885</v>
      </c>
    </row>
    <row r="246" spans="1:10" x14ac:dyDescent="0.3">
      <c r="A246" s="60" t="s">
        <v>50</v>
      </c>
      <c r="B246" s="53" t="s">
        <v>624</v>
      </c>
      <c r="C246" s="53"/>
      <c r="D246" s="53"/>
      <c r="E246" s="67" t="s">
        <v>116</v>
      </c>
      <c r="F246" s="64">
        <v>8000</v>
      </c>
      <c r="G246" s="56">
        <f t="shared" si="4"/>
        <v>9360</v>
      </c>
      <c r="H246" s="57" t="s">
        <v>829</v>
      </c>
      <c r="I246" s="58"/>
      <c r="J246" s="59" t="s">
        <v>886</v>
      </c>
    </row>
    <row r="247" spans="1:10" ht="26" x14ac:dyDescent="0.3">
      <c r="A247" s="60" t="s">
        <v>50</v>
      </c>
      <c r="B247" s="53" t="s">
        <v>625</v>
      </c>
      <c r="C247" s="53"/>
      <c r="D247" s="53"/>
      <c r="E247" s="67" t="s">
        <v>142</v>
      </c>
      <c r="F247" s="64">
        <v>250</v>
      </c>
      <c r="G247" s="56">
        <f t="shared" si="4"/>
        <v>292.5</v>
      </c>
      <c r="H247" s="57" t="s">
        <v>830</v>
      </c>
      <c r="I247" s="58" t="s">
        <v>719</v>
      </c>
      <c r="J247" s="59" t="s">
        <v>887</v>
      </c>
    </row>
    <row r="248" spans="1:10" ht="26" x14ac:dyDescent="0.3">
      <c r="A248" s="60" t="s">
        <v>50</v>
      </c>
      <c r="B248" s="53" t="s">
        <v>107</v>
      </c>
      <c r="C248" s="53"/>
      <c r="D248" s="53"/>
      <c r="E248" s="67" t="s">
        <v>115</v>
      </c>
      <c r="F248" s="64">
        <v>8</v>
      </c>
      <c r="G248" s="56">
        <f t="shared" si="4"/>
        <v>9.36</v>
      </c>
      <c r="H248" s="57" t="s">
        <v>814</v>
      </c>
      <c r="I248" s="58" t="s">
        <v>454</v>
      </c>
      <c r="J248" s="59" t="s">
        <v>885</v>
      </c>
    </row>
    <row r="249" spans="1:10" x14ac:dyDescent="0.3">
      <c r="A249" s="60" t="s">
        <v>50</v>
      </c>
      <c r="B249" s="54" t="s">
        <v>922</v>
      </c>
      <c r="C249" s="53"/>
      <c r="D249" s="53"/>
      <c r="E249" s="67" t="s">
        <v>117</v>
      </c>
      <c r="F249" s="64">
        <v>360</v>
      </c>
      <c r="G249" s="56">
        <f t="shared" si="4"/>
        <v>421.2</v>
      </c>
      <c r="H249" s="57" t="s">
        <v>228</v>
      </c>
      <c r="I249" s="58"/>
      <c r="J249" s="59" t="s">
        <v>885</v>
      </c>
    </row>
    <row r="250" spans="1:10" x14ac:dyDescent="0.3">
      <c r="A250" s="60" t="s">
        <v>50</v>
      </c>
      <c r="B250" s="54" t="s">
        <v>226</v>
      </c>
      <c r="C250" s="53"/>
      <c r="D250" s="53"/>
      <c r="E250" s="67" t="s">
        <v>117</v>
      </c>
      <c r="F250" s="64">
        <v>90</v>
      </c>
      <c r="G250" s="56">
        <f t="shared" si="4"/>
        <v>105.3</v>
      </c>
      <c r="H250" s="57" t="s">
        <v>431</v>
      </c>
      <c r="I250" s="58"/>
      <c r="J250" s="59" t="s">
        <v>885</v>
      </c>
    </row>
    <row r="251" spans="1:10" x14ac:dyDescent="0.3">
      <c r="A251" s="60" t="s">
        <v>50</v>
      </c>
      <c r="B251" s="54" t="s">
        <v>815</v>
      </c>
      <c r="C251" s="53"/>
      <c r="D251" s="53"/>
      <c r="E251" s="67" t="s">
        <v>117</v>
      </c>
      <c r="F251" s="64">
        <v>400</v>
      </c>
      <c r="G251" s="56">
        <f t="shared" si="4"/>
        <v>468</v>
      </c>
      <c r="H251" s="57" t="s">
        <v>227</v>
      </c>
      <c r="I251" s="58"/>
      <c r="J251" s="59" t="s">
        <v>885</v>
      </c>
    </row>
    <row r="252" spans="1:10" x14ac:dyDescent="0.3">
      <c r="A252" s="60" t="s">
        <v>50</v>
      </c>
      <c r="B252" s="53" t="s">
        <v>148</v>
      </c>
      <c r="C252" s="53"/>
      <c r="D252" s="53"/>
      <c r="E252" s="67" t="s">
        <v>117</v>
      </c>
      <c r="F252" s="64">
        <v>2500</v>
      </c>
      <c r="G252" s="56">
        <f t="shared" si="4"/>
        <v>2925</v>
      </c>
      <c r="H252" s="57" t="s">
        <v>430</v>
      </c>
      <c r="I252" s="58"/>
      <c r="J252" s="59" t="s">
        <v>885</v>
      </c>
    </row>
    <row r="253" spans="1:10" ht="65" x14ac:dyDescent="0.3">
      <c r="A253" s="60" t="s">
        <v>50</v>
      </c>
      <c r="B253" s="53" t="s">
        <v>83</v>
      </c>
      <c r="C253" s="53"/>
      <c r="D253" s="53"/>
      <c r="E253" s="67" t="s">
        <v>117</v>
      </c>
      <c r="F253" s="64">
        <v>24000</v>
      </c>
      <c r="G253" s="56">
        <f t="shared" si="4"/>
        <v>28080</v>
      </c>
      <c r="H253" s="57" t="s">
        <v>230</v>
      </c>
      <c r="I253" s="58" t="s">
        <v>455</v>
      </c>
      <c r="J253" s="59" t="s">
        <v>885</v>
      </c>
    </row>
    <row r="254" spans="1:10" ht="39" x14ac:dyDescent="0.3">
      <c r="A254" s="60" t="s">
        <v>730</v>
      </c>
      <c r="B254" s="53" t="s">
        <v>816</v>
      </c>
      <c r="C254" s="53"/>
      <c r="D254" s="53"/>
      <c r="E254" s="67" t="s">
        <v>132</v>
      </c>
      <c r="F254" s="64">
        <v>4000</v>
      </c>
      <c r="G254" s="56">
        <f t="shared" si="4"/>
        <v>4680</v>
      </c>
      <c r="H254" s="57" t="s">
        <v>740</v>
      </c>
      <c r="I254" s="58"/>
      <c r="J254" s="59" t="s">
        <v>885</v>
      </c>
    </row>
    <row r="255" spans="1:10" x14ac:dyDescent="0.3">
      <c r="A255" s="60" t="s">
        <v>730</v>
      </c>
      <c r="B255" s="53" t="s">
        <v>846</v>
      </c>
      <c r="C255" s="53"/>
      <c r="D255" s="53"/>
      <c r="E255" s="67" t="s">
        <v>117</v>
      </c>
      <c r="F255" s="64">
        <v>2800</v>
      </c>
      <c r="G255" s="56">
        <f t="shared" si="4"/>
        <v>3276</v>
      </c>
      <c r="H255" s="57"/>
      <c r="I255" s="58"/>
      <c r="J255" s="59" t="s">
        <v>885</v>
      </c>
    </row>
    <row r="256" spans="1:10" x14ac:dyDescent="0.3">
      <c r="A256" s="60" t="s">
        <v>50</v>
      </c>
      <c r="B256" s="53" t="s">
        <v>817</v>
      </c>
      <c r="C256" s="53"/>
      <c r="D256" s="53"/>
      <c r="E256" s="67" t="s">
        <v>117</v>
      </c>
      <c r="F256" s="64">
        <v>6</v>
      </c>
      <c r="G256" s="56">
        <f t="shared" si="4"/>
        <v>7.02</v>
      </c>
      <c r="H256" s="57" t="s">
        <v>229</v>
      </c>
      <c r="I256" s="58"/>
      <c r="J256" s="59" t="s">
        <v>885</v>
      </c>
    </row>
    <row r="257" spans="1:10" x14ac:dyDescent="0.3">
      <c r="A257" s="60" t="s">
        <v>50</v>
      </c>
      <c r="B257" s="53" t="s">
        <v>108</v>
      </c>
      <c r="C257" s="53"/>
      <c r="D257" s="53"/>
      <c r="E257" s="67" t="s">
        <v>117</v>
      </c>
      <c r="F257" s="64">
        <v>120</v>
      </c>
      <c r="G257" s="56">
        <f t="shared" si="4"/>
        <v>140.39999999999998</v>
      </c>
      <c r="H257" s="57" t="s">
        <v>818</v>
      </c>
      <c r="I257" s="58"/>
      <c r="J257" s="59" t="s">
        <v>885</v>
      </c>
    </row>
    <row r="258" spans="1:10" ht="26" x14ac:dyDescent="0.3">
      <c r="A258" s="60" t="s">
        <v>50</v>
      </c>
      <c r="B258" s="53" t="s">
        <v>110</v>
      </c>
      <c r="C258" s="53"/>
      <c r="D258" s="53"/>
      <c r="E258" s="67" t="s">
        <v>116</v>
      </c>
      <c r="F258" s="64">
        <v>25000</v>
      </c>
      <c r="G258" s="56">
        <f t="shared" si="4"/>
        <v>29250</v>
      </c>
      <c r="H258" s="57" t="s">
        <v>820</v>
      </c>
      <c r="I258" s="58"/>
      <c r="J258" s="59" t="s">
        <v>886</v>
      </c>
    </row>
    <row r="259" spans="1:10" x14ac:dyDescent="0.3">
      <c r="A259" s="53" t="s">
        <v>109</v>
      </c>
      <c r="B259" s="53" t="s">
        <v>52</v>
      </c>
      <c r="C259" s="53"/>
      <c r="D259" s="53"/>
      <c r="E259" s="67" t="s">
        <v>115</v>
      </c>
      <c r="F259" s="64">
        <v>35</v>
      </c>
      <c r="G259" s="56">
        <f t="shared" si="4"/>
        <v>40.949999999999996</v>
      </c>
      <c r="H259" s="57" t="s">
        <v>238</v>
      </c>
      <c r="I259" s="58"/>
      <c r="J259" s="59" t="s">
        <v>888</v>
      </c>
    </row>
    <row r="260" spans="1:10" x14ac:dyDescent="0.3">
      <c r="A260" s="60" t="s">
        <v>109</v>
      </c>
      <c r="B260" s="53" t="s">
        <v>53</v>
      </c>
      <c r="C260" s="53" t="s">
        <v>54</v>
      </c>
      <c r="D260" s="53"/>
      <c r="E260" s="67" t="s">
        <v>115</v>
      </c>
      <c r="F260" s="64">
        <v>6</v>
      </c>
      <c r="G260" s="56">
        <f t="shared" si="4"/>
        <v>7.02</v>
      </c>
      <c r="H260" s="57" t="s">
        <v>626</v>
      </c>
      <c r="I260" s="58"/>
      <c r="J260" s="59" t="s">
        <v>888</v>
      </c>
    </row>
    <row r="261" spans="1:10" x14ac:dyDescent="0.3">
      <c r="A261" s="60" t="s">
        <v>109</v>
      </c>
      <c r="B261" s="60" t="s">
        <v>53</v>
      </c>
      <c r="C261" s="53" t="s">
        <v>55</v>
      </c>
      <c r="D261" s="53"/>
      <c r="E261" s="67" t="s">
        <v>115</v>
      </c>
      <c r="F261" s="64">
        <v>3.5</v>
      </c>
      <c r="G261" s="56">
        <f t="shared" si="4"/>
        <v>4.0949999999999998</v>
      </c>
      <c r="H261" s="57" t="s">
        <v>626</v>
      </c>
      <c r="I261" s="58"/>
      <c r="J261" s="59" t="s">
        <v>888</v>
      </c>
    </row>
    <row r="262" spans="1:10" x14ac:dyDescent="0.3">
      <c r="A262" s="60" t="s">
        <v>109</v>
      </c>
      <c r="B262" s="53" t="s">
        <v>218</v>
      </c>
      <c r="C262" s="53" t="s">
        <v>54</v>
      </c>
      <c r="D262" s="53"/>
      <c r="E262" s="67" t="s">
        <v>115</v>
      </c>
      <c r="F262" s="64">
        <v>6</v>
      </c>
      <c r="G262" s="56">
        <f t="shared" si="4"/>
        <v>7.02</v>
      </c>
      <c r="H262" s="57"/>
      <c r="I262" s="58"/>
      <c r="J262" s="59" t="s">
        <v>888</v>
      </c>
    </row>
    <row r="263" spans="1:10" x14ac:dyDescent="0.3">
      <c r="A263" s="60" t="s">
        <v>109</v>
      </c>
      <c r="B263" s="60" t="s">
        <v>218</v>
      </c>
      <c r="C263" s="53" t="s">
        <v>55</v>
      </c>
      <c r="D263" s="53"/>
      <c r="E263" s="67" t="s">
        <v>115</v>
      </c>
      <c r="F263" s="64">
        <v>3.5</v>
      </c>
      <c r="G263" s="56">
        <f t="shared" si="4"/>
        <v>4.0949999999999998</v>
      </c>
      <c r="H263" s="57"/>
      <c r="I263" s="58"/>
      <c r="J263" s="59" t="s">
        <v>888</v>
      </c>
    </row>
    <row r="264" spans="1:10" x14ac:dyDescent="0.3">
      <c r="A264" s="60" t="s">
        <v>109</v>
      </c>
      <c r="B264" s="53" t="s">
        <v>56</v>
      </c>
      <c r="C264" s="53" t="s">
        <v>54</v>
      </c>
      <c r="D264" s="53"/>
      <c r="E264" s="67" t="s">
        <v>115</v>
      </c>
      <c r="F264" s="64">
        <v>12</v>
      </c>
      <c r="G264" s="56">
        <f t="shared" si="4"/>
        <v>14.04</v>
      </c>
      <c r="H264" s="57"/>
      <c r="I264" s="58"/>
      <c r="J264" s="59" t="s">
        <v>888</v>
      </c>
    </row>
    <row r="265" spans="1:10" x14ac:dyDescent="0.3">
      <c r="A265" s="60" t="s">
        <v>109</v>
      </c>
      <c r="B265" s="60" t="s">
        <v>56</v>
      </c>
      <c r="C265" s="53" t="s">
        <v>55</v>
      </c>
      <c r="D265" s="53"/>
      <c r="E265" s="67" t="s">
        <v>115</v>
      </c>
      <c r="F265" s="64">
        <v>1.5</v>
      </c>
      <c r="G265" s="56">
        <f t="shared" si="4"/>
        <v>1.7549999999999999</v>
      </c>
      <c r="H265" s="57"/>
      <c r="I265" s="58"/>
      <c r="J265" s="59" t="s">
        <v>888</v>
      </c>
    </row>
    <row r="266" spans="1:10" x14ac:dyDescent="0.3">
      <c r="A266" s="60" t="s">
        <v>109</v>
      </c>
      <c r="B266" s="53" t="s">
        <v>220</v>
      </c>
      <c r="C266" s="53" t="s">
        <v>57</v>
      </c>
      <c r="D266" s="53"/>
      <c r="E266" s="67" t="s">
        <v>116</v>
      </c>
      <c r="F266" s="64">
        <v>1800</v>
      </c>
      <c r="G266" s="56">
        <f t="shared" si="4"/>
        <v>2106</v>
      </c>
      <c r="H266" s="57" t="s">
        <v>492</v>
      </c>
      <c r="I266" s="58"/>
      <c r="J266" s="59" t="s">
        <v>889</v>
      </c>
    </row>
    <row r="267" spans="1:10" x14ac:dyDescent="0.3">
      <c r="A267" s="60" t="s">
        <v>109</v>
      </c>
      <c r="B267" s="60" t="s">
        <v>220</v>
      </c>
      <c r="C267" s="53" t="s">
        <v>219</v>
      </c>
      <c r="D267" s="53"/>
      <c r="E267" s="67" t="s">
        <v>116</v>
      </c>
      <c r="F267" s="64">
        <v>1800</v>
      </c>
      <c r="G267" s="56">
        <f t="shared" si="4"/>
        <v>2106</v>
      </c>
      <c r="H267" s="57" t="s">
        <v>492</v>
      </c>
      <c r="I267" s="58"/>
      <c r="J267" s="59" t="s">
        <v>889</v>
      </c>
    </row>
    <row r="268" spans="1:10" x14ac:dyDescent="0.3">
      <c r="A268" s="60" t="s">
        <v>109</v>
      </c>
      <c r="B268" s="60" t="s">
        <v>220</v>
      </c>
      <c r="C268" s="53" t="s">
        <v>58</v>
      </c>
      <c r="D268" s="53"/>
      <c r="E268" s="67" t="s">
        <v>116</v>
      </c>
      <c r="F268" s="64">
        <v>3600</v>
      </c>
      <c r="G268" s="56">
        <f t="shared" si="4"/>
        <v>4212</v>
      </c>
      <c r="H268" s="57" t="s">
        <v>492</v>
      </c>
      <c r="I268" s="58"/>
      <c r="J268" s="59" t="s">
        <v>889</v>
      </c>
    </row>
    <row r="269" spans="1:10" x14ac:dyDescent="0.3">
      <c r="A269" s="60" t="s">
        <v>109</v>
      </c>
      <c r="B269" s="53" t="s">
        <v>865</v>
      </c>
      <c r="C269" s="53"/>
      <c r="D269" s="53"/>
      <c r="E269" s="67" t="s">
        <v>116</v>
      </c>
      <c r="F269" s="64">
        <v>500</v>
      </c>
      <c r="G269" s="56">
        <f t="shared" si="4"/>
        <v>585</v>
      </c>
      <c r="H269" s="57"/>
      <c r="I269" s="58"/>
      <c r="J269" s="78"/>
    </row>
    <row r="270" spans="1:10" x14ac:dyDescent="0.3">
      <c r="A270" s="60" t="s">
        <v>109</v>
      </c>
      <c r="B270" s="54" t="s">
        <v>848</v>
      </c>
      <c r="C270" s="53"/>
      <c r="D270" s="53"/>
      <c r="E270" s="67" t="s">
        <v>116</v>
      </c>
      <c r="F270" s="64">
        <v>1000</v>
      </c>
      <c r="G270" s="56">
        <f t="shared" si="4"/>
        <v>1170</v>
      </c>
      <c r="H270" s="57"/>
      <c r="I270" s="58"/>
      <c r="J270" s="78"/>
    </row>
    <row r="271" spans="1:10" ht="26" x14ac:dyDescent="0.3">
      <c r="A271" s="60" t="s">
        <v>109</v>
      </c>
      <c r="B271" s="53" t="s">
        <v>221</v>
      </c>
      <c r="C271" s="53" t="s">
        <v>103</v>
      </c>
      <c r="D271" s="53" t="s">
        <v>102</v>
      </c>
      <c r="E271" s="67" t="s">
        <v>115</v>
      </c>
      <c r="F271" s="64">
        <v>2</v>
      </c>
      <c r="G271" s="56">
        <f t="shared" si="4"/>
        <v>2.34</v>
      </c>
      <c r="H271" s="57" t="s">
        <v>429</v>
      </c>
      <c r="I271" s="58"/>
      <c r="J271" s="59" t="s">
        <v>888</v>
      </c>
    </row>
    <row r="272" spans="1:10" ht="26" x14ac:dyDescent="0.3">
      <c r="A272" s="60" t="s">
        <v>109</v>
      </c>
      <c r="B272" s="60" t="s">
        <v>221</v>
      </c>
      <c r="C272" s="60" t="s">
        <v>103</v>
      </c>
      <c r="D272" s="53" t="s">
        <v>104</v>
      </c>
      <c r="E272" s="67" t="s">
        <v>115</v>
      </c>
      <c r="F272" s="64">
        <v>3</v>
      </c>
      <c r="G272" s="56">
        <f t="shared" si="4"/>
        <v>3.51</v>
      </c>
      <c r="H272" s="57" t="s">
        <v>429</v>
      </c>
      <c r="I272" s="58"/>
      <c r="J272" s="59" t="s">
        <v>888</v>
      </c>
    </row>
    <row r="273" spans="1:10" ht="39" x14ac:dyDescent="0.3">
      <c r="A273" s="60" t="s">
        <v>109</v>
      </c>
      <c r="B273" s="53" t="s">
        <v>744</v>
      </c>
      <c r="C273" s="53"/>
      <c r="D273" s="53"/>
      <c r="E273" s="67" t="s">
        <v>115</v>
      </c>
      <c r="F273" s="64">
        <v>250</v>
      </c>
      <c r="G273" s="56">
        <f t="shared" si="4"/>
        <v>292.5</v>
      </c>
      <c r="H273" s="57" t="s">
        <v>564</v>
      </c>
      <c r="I273" s="58"/>
      <c r="J273" s="59" t="s">
        <v>888</v>
      </c>
    </row>
    <row r="274" spans="1:10" ht="39" x14ac:dyDescent="0.3">
      <c r="A274" s="60" t="s">
        <v>109</v>
      </c>
      <c r="B274" s="53" t="s">
        <v>831</v>
      </c>
      <c r="C274" s="53"/>
      <c r="D274" s="53"/>
      <c r="E274" s="67" t="s">
        <v>115</v>
      </c>
      <c r="F274" s="64">
        <v>30</v>
      </c>
      <c r="G274" s="56">
        <f t="shared" si="4"/>
        <v>35.099999999999994</v>
      </c>
      <c r="H274" s="57" t="s">
        <v>832</v>
      </c>
      <c r="I274" s="58"/>
      <c r="J274" s="59" t="s">
        <v>888</v>
      </c>
    </row>
    <row r="275" spans="1:10" ht="26" x14ac:dyDescent="0.3">
      <c r="A275" s="60" t="s">
        <v>109</v>
      </c>
      <c r="B275" s="53" t="s">
        <v>397</v>
      </c>
      <c r="C275" s="53"/>
      <c r="D275" s="53"/>
      <c r="E275" s="67" t="s">
        <v>115</v>
      </c>
      <c r="F275" s="64">
        <v>20</v>
      </c>
      <c r="G275" s="56">
        <f t="shared" si="4"/>
        <v>23.4</v>
      </c>
      <c r="H275" s="57" t="s">
        <v>428</v>
      </c>
      <c r="I275" s="58"/>
      <c r="J275" s="59" t="s">
        <v>888</v>
      </c>
    </row>
    <row r="276" spans="1:10" ht="26" x14ac:dyDescent="0.3">
      <c r="A276" s="60" t="s">
        <v>109</v>
      </c>
      <c r="B276" s="53" t="s">
        <v>400</v>
      </c>
      <c r="C276" s="53"/>
      <c r="D276" s="53"/>
      <c r="E276" s="67" t="s">
        <v>115</v>
      </c>
      <c r="F276" s="64">
        <v>50</v>
      </c>
      <c r="G276" s="56">
        <f t="shared" si="4"/>
        <v>58.5</v>
      </c>
      <c r="H276" s="57" t="s">
        <v>428</v>
      </c>
      <c r="I276" s="58"/>
      <c r="J276" s="59" t="s">
        <v>888</v>
      </c>
    </row>
    <row r="277" spans="1:10" ht="26" x14ac:dyDescent="0.3">
      <c r="A277" s="60" t="s">
        <v>109</v>
      </c>
      <c r="B277" s="53" t="s">
        <v>399</v>
      </c>
      <c r="C277" s="53"/>
      <c r="D277" s="53"/>
      <c r="E277" s="67" t="s">
        <v>115</v>
      </c>
      <c r="F277" s="64">
        <v>25</v>
      </c>
      <c r="G277" s="56">
        <f t="shared" si="4"/>
        <v>29.25</v>
      </c>
      <c r="H277" s="57" t="s">
        <v>428</v>
      </c>
      <c r="I277" s="58" t="s">
        <v>476</v>
      </c>
      <c r="J277" s="59" t="s">
        <v>888</v>
      </c>
    </row>
    <row r="278" spans="1:10" ht="39" x14ac:dyDescent="0.3">
      <c r="A278" s="60" t="s">
        <v>109</v>
      </c>
      <c r="B278" s="53" t="s">
        <v>398</v>
      </c>
      <c r="C278" s="53"/>
      <c r="D278" s="53"/>
      <c r="E278" s="67" t="s">
        <v>115</v>
      </c>
      <c r="F278" s="64">
        <v>20</v>
      </c>
      <c r="G278" s="56">
        <f t="shared" si="4"/>
        <v>23.4</v>
      </c>
      <c r="H278" s="57" t="s">
        <v>833</v>
      </c>
      <c r="I278" s="58" t="s">
        <v>456</v>
      </c>
      <c r="J278" s="59" t="s">
        <v>888</v>
      </c>
    </row>
    <row r="279" spans="1:10" ht="39" x14ac:dyDescent="0.3">
      <c r="A279" s="60" t="s">
        <v>109</v>
      </c>
      <c r="B279" s="53" t="s">
        <v>745</v>
      </c>
      <c r="C279" s="53"/>
      <c r="D279" s="53"/>
      <c r="E279" s="67" t="s">
        <v>115</v>
      </c>
      <c r="F279" s="64">
        <v>70</v>
      </c>
      <c r="G279" s="56">
        <f t="shared" si="4"/>
        <v>81.899999999999991</v>
      </c>
      <c r="H279" s="57" t="s">
        <v>746</v>
      </c>
      <c r="I279" s="58"/>
      <c r="J279" s="59" t="s">
        <v>888</v>
      </c>
    </row>
    <row r="280" spans="1:10" x14ac:dyDescent="0.3">
      <c r="A280" s="60" t="s">
        <v>109</v>
      </c>
      <c r="B280" s="53" t="s">
        <v>686</v>
      </c>
      <c r="C280" s="53"/>
      <c r="D280" s="53"/>
      <c r="E280" s="67" t="s">
        <v>117</v>
      </c>
      <c r="F280" s="64">
        <v>90</v>
      </c>
      <c r="G280" s="56">
        <f t="shared" si="4"/>
        <v>105.3</v>
      </c>
      <c r="H280" s="57" t="s">
        <v>687</v>
      </c>
      <c r="I280" s="58"/>
      <c r="J280" s="59" t="s">
        <v>888</v>
      </c>
    </row>
    <row r="281" spans="1:10" ht="26" x14ac:dyDescent="0.3">
      <c r="A281" s="60" t="s">
        <v>109</v>
      </c>
      <c r="B281" s="53" t="s">
        <v>676</v>
      </c>
      <c r="C281" s="53"/>
      <c r="D281" s="53"/>
      <c r="E281" s="67" t="s">
        <v>132</v>
      </c>
      <c r="F281" s="64">
        <v>2</v>
      </c>
      <c r="G281" s="56">
        <f t="shared" si="4"/>
        <v>2.34</v>
      </c>
      <c r="H281" s="57" t="s">
        <v>688</v>
      </c>
      <c r="I281" s="58" t="s">
        <v>678</v>
      </c>
      <c r="J281" s="59" t="s">
        <v>888</v>
      </c>
    </row>
    <row r="282" spans="1:10" ht="26" x14ac:dyDescent="0.3">
      <c r="A282" s="60" t="s">
        <v>109</v>
      </c>
      <c r="B282" s="53" t="s">
        <v>677</v>
      </c>
      <c r="C282" s="53"/>
      <c r="D282" s="53"/>
      <c r="E282" s="67" t="s">
        <v>132</v>
      </c>
      <c r="F282" s="64">
        <v>5</v>
      </c>
      <c r="G282" s="56">
        <f t="shared" si="4"/>
        <v>5.85</v>
      </c>
      <c r="H282" s="57" t="s">
        <v>688</v>
      </c>
      <c r="I282" s="58" t="s">
        <v>678</v>
      </c>
      <c r="J282" s="59" t="s">
        <v>888</v>
      </c>
    </row>
    <row r="283" spans="1:10" ht="26" x14ac:dyDescent="0.3">
      <c r="A283" s="60" t="s">
        <v>109</v>
      </c>
      <c r="B283" s="53" t="s">
        <v>683</v>
      </c>
      <c r="C283" s="53" t="s">
        <v>685</v>
      </c>
      <c r="D283" s="53" t="s">
        <v>54</v>
      </c>
      <c r="E283" s="67" t="s">
        <v>117</v>
      </c>
      <c r="F283" s="64">
        <v>60</v>
      </c>
      <c r="G283" s="56">
        <f t="shared" si="4"/>
        <v>70.199999999999989</v>
      </c>
      <c r="H283" s="57" t="s">
        <v>689</v>
      </c>
      <c r="I283" s="58"/>
      <c r="J283" s="78"/>
    </row>
    <row r="284" spans="1:10" x14ac:dyDescent="0.3">
      <c r="A284" s="60" t="s">
        <v>109</v>
      </c>
      <c r="B284" s="53" t="s">
        <v>683</v>
      </c>
      <c r="C284" s="53" t="s">
        <v>685</v>
      </c>
      <c r="D284" s="53" t="s">
        <v>55</v>
      </c>
      <c r="E284" s="67" t="s">
        <v>117</v>
      </c>
      <c r="F284" s="64">
        <v>50</v>
      </c>
      <c r="G284" s="56">
        <f t="shared" si="4"/>
        <v>58.5</v>
      </c>
      <c r="H284" s="57" t="s">
        <v>682</v>
      </c>
      <c r="I284" s="58"/>
      <c r="J284" s="78"/>
    </row>
    <row r="285" spans="1:10" x14ac:dyDescent="0.3">
      <c r="A285" s="60" t="s">
        <v>109</v>
      </c>
      <c r="B285" s="53" t="s">
        <v>683</v>
      </c>
      <c r="C285" s="53" t="s">
        <v>684</v>
      </c>
      <c r="D285" s="53"/>
      <c r="E285" s="67" t="s">
        <v>116</v>
      </c>
      <c r="F285" s="64">
        <v>1000</v>
      </c>
      <c r="G285" s="56">
        <f t="shared" si="4"/>
        <v>1170</v>
      </c>
      <c r="H285" s="57" t="s">
        <v>700</v>
      </c>
      <c r="I285" s="58"/>
      <c r="J285" s="78"/>
    </row>
    <row r="286" spans="1:10" ht="26" x14ac:dyDescent="0.3">
      <c r="A286" s="53" t="s">
        <v>59</v>
      </c>
      <c r="B286" s="53" t="s">
        <v>519</v>
      </c>
      <c r="C286" s="53"/>
      <c r="D286" s="53"/>
      <c r="E286" s="67" t="s">
        <v>116</v>
      </c>
      <c r="F286" s="64">
        <v>4200</v>
      </c>
      <c r="G286" s="56">
        <f t="shared" si="4"/>
        <v>4914</v>
      </c>
      <c r="H286" s="57" t="s">
        <v>259</v>
      </c>
      <c r="I286" s="58" t="s">
        <v>709</v>
      </c>
      <c r="J286" s="59" t="s">
        <v>890</v>
      </c>
    </row>
    <row r="287" spans="1:10" ht="52" x14ac:dyDescent="0.3">
      <c r="A287" s="60" t="s">
        <v>59</v>
      </c>
      <c r="B287" s="53" t="s">
        <v>627</v>
      </c>
      <c r="C287" s="53"/>
      <c r="D287" s="53"/>
      <c r="E287" s="67" t="s">
        <v>132</v>
      </c>
      <c r="F287" s="64">
        <v>4.5</v>
      </c>
      <c r="G287" s="56">
        <f t="shared" si="4"/>
        <v>5.2649999999999997</v>
      </c>
      <c r="H287" s="57" t="s">
        <v>653</v>
      </c>
      <c r="I287" s="58"/>
      <c r="J287" s="59" t="s">
        <v>891</v>
      </c>
    </row>
    <row r="288" spans="1:10" ht="26" x14ac:dyDescent="0.3">
      <c r="A288" s="60" t="s">
        <v>59</v>
      </c>
      <c r="B288" s="53" t="s">
        <v>834</v>
      </c>
      <c r="C288" s="53"/>
      <c r="D288" s="53"/>
      <c r="E288" s="67" t="s">
        <v>116</v>
      </c>
      <c r="F288" s="64">
        <v>1800</v>
      </c>
      <c r="G288" s="56">
        <f t="shared" si="4"/>
        <v>2106</v>
      </c>
      <c r="H288" s="57" t="s">
        <v>628</v>
      </c>
      <c r="I288" s="58" t="s">
        <v>457</v>
      </c>
      <c r="J288" s="59" t="s">
        <v>890</v>
      </c>
    </row>
    <row r="289" spans="1:10" x14ac:dyDescent="0.3">
      <c r="A289" s="60" t="s">
        <v>59</v>
      </c>
      <c r="B289" s="53" t="s">
        <v>139</v>
      </c>
      <c r="C289" s="53"/>
      <c r="D289" s="53"/>
      <c r="E289" s="67" t="s">
        <v>116</v>
      </c>
      <c r="F289" s="64">
        <v>960</v>
      </c>
      <c r="G289" s="56">
        <f t="shared" si="4"/>
        <v>1123.1999999999998</v>
      </c>
      <c r="H289" s="57" t="s">
        <v>427</v>
      </c>
      <c r="I289" s="58"/>
      <c r="J289" s="59" t="s">
        <v>890</v>
      </c>
    </row>
    <row r="290" spans="1:10" x14ac:dyDescent="0.3">
      <c r="A290" s="60" t="s">
        <v>59</v>
      </c>
      <c r="B290" s="53" t="s">
        <v>479</v>
      </c>
      <c r="C290" s="53"/>
      <c r="D290" s="53"/>
      <c r="E290" s="67" t="s">
        <v>480</v>
      </c>
      <c r="F290" s="64">
        <v>1100</v>
      </c>
      <c r="G290" s="56">
        <f t="shared" si="4"/>
        <v>1287</v>
      </c>
      <c r="H290" s="57" t="s">
        <v>481</v>
      </c>
      <c r="I290" s="58"/>
      <c r="J290" s="59" t="s">
        <v>891</v>
      </c>
    </row>
    <row r="291" spans="1:10" ht="39" x14ac:dyDescent="0.3">
      <c r="A291" s="60" t="s">
        <v>59</v>
      </c>
      <c r="B291" s="53" t="s">
        <v>562</v>
      </c>
      <c r="C291" s="53"/>
      <c r="D291" s="53"/>
      <c r="E291" s="81" t="s">
        <v>117</v>
      </c>
      <c r="F291" s="64">
        <v>500</v>
      </c>
      <c r="G291" s="56">
        <f t="shared" si="4"/>
        <v>585</v>
      </c>
      <c r="H291" s="57" t="s">
        <v>482</v>
      </c>
      <c r="I291" s="58"/>
      <c r="J291" s="59" t="s">
        <v>891</v>
      </c>
    </row>
    <row r="292" spans="1:10" ht="26" x14ac:dyDescent="0.3">
      <c r="A292" s="60" t="s">
        <v>59</v>
      </c>
      <c r="B292" s="54" t="s">
        <v>563</v>
      </c>
      <c r="C292" s="53"/>
      <c r="D292" s="53"/>
      <c r="E292" s="81" t="s">
        <v>117</v>
      </c>
      <c r="F292" s="64">
        <v>75</v>
      </c>
      <c r="G292" s="56">
        <f t="shared" si="4"/>
        <v>87.75</v>
      </c>
      <c r="H292" s="57" t="s">
        <v>483</v>
      </c>
      <c r="I292" s="58"/>
      <c r="J292" s="59" t="s">
        <v>891</v>
      </c>
    </row>
    <row r="293" spans="1:10" x14ac:dyDescent="0.3">
      <c r="A293" s="60" t="s">
        <v>59</v>
      </c>
      <c r="B293" s="53" t="s">
        <v>835</v>
      </c>
      <c r="C293" s="53"/>
      <c r="D293" s="53"/>
      <c r="E293" s="67" t="s">
        <v>480</v>
      </c>
      <c r="F293" s="64">
        <v>400</v>
      </c>
      <c r="G293" s="56">
        <f t="shared" si="4"/>
        <v>468</v>
      </c>
      <c r="H293" s="57" t="s">
        <v>836</v>
      </c>
      <c r="I293" s="58"/>
      <c r="J293" s="59" t="s">
        <v>891</v>
      </c>
    </row>
    <row r="294" spans="1:10" x14ac:dyDescent="0.3">
      <c r="A294" s="60" t="s">
        <v>59</v>
      </c>
      <c r="B294" s="53" t="s">
        <v>520</v>
      </c>
      <c r="C294" s="53"/>
      <c r="D294" s="53"/>
      <c r="E294" s="67" t="s">
        <v>521</v>
      </c>
      <c r="F294" s="64">
        <v>2000</v>
      </c>
      <c r="G294" s="56">
        <f t="shared" si="4"/>
        <v>2340</v>
      </c>
      <c r="H294" s="57" t="s">
        <v>522</v>
      </c>
      <c r="I294" s="58"/>
      <c r="J294" s="59" t="s">
        <v>891</v>
      </c>
    </row>
    <row r="295" spans="1:10" x14ac:dyDescent="0.3">
      <c r="A295" s="60" t="s">
        <v>59</v>
      </c>
      <c r="B295" s="53" t="s">
        <v>60</v>
      </c>
      <c r="C295" s="53" t="s">
        <v>105</v>
      </c>
      <c r="D295" s="53"/>
      <c r="E295" s="67" t="s">
        <v>115</v>
      </c>
      <c r="F295" s="64">
        <v>9</v>
      </c>
      <c r="G295" s="56">
        <f t="shared" si="4"/>
        <v>10.53</v>
      </c>
      <c r="H295" s="57" t="s">
        <v>263</v>
      </c>
      <c r="I295" s="58"/>
      <c r="J295" s="59" t="s">
        <v>891</v>
      </c>
    </row>
    <row r="296" spans="1:10" x14ac:dyDescent="0.3">
      <c r="A296" s="60" t="s">
        <v>59</v>
      </c>
      <c r="B296" s="60" t="s">
        <v>60</v>
      </c>
      <c r="C296" s="53" t="s">
        <v>106</v>
      </c>
      <c r="D296" s="53"/>
      <c r="E296" s="67" t="s">
        <v>115</v>
      </c>
      <c r="F296" s="64">
        <v>12</v>
      </c>
      <c r="G296" s="56">
        <f t="shared" si="4"/>
        <v>14.04</v>
      </c>
      <c r="H296" s="57" t="s">
        <v>263</v>
      </c>
      <c r="I296" s="58"/>
      <c r="J296" s="59" t="s">
        <v>891</v>
      </c>
    </row>
    <row r="297" spans="1:10" x14ac:dyDescent="0.3">
      <c r="A297" s="60" t="s">
        <v>59</v>
      </c>
      <c r="B297" s="53" t="s">
        <v>112</v>
      </c>
      <c r="C297" s="53"/>
      <c r="D297" s="53"/>
      <c r="E297" s="67" t="s">
        <v>136</v>
      </c>
      <c r="F297" s="64">
        <v>500</v>
      </c>
      <c r="G297" s="56">
        <f t="shared" si="4"/>
        <v>585</v>
      </c>
      <c r="H297" s="57" t="s">
        <v>261</v>
      </c>
      <c r="I297" s="58"/>
      <c r="J297" s="59" t="s">
        <v>890</v>
      </c>
    </row>
    <row r="298" spans="1:10" x14ac:dyDescent="0.3">
      <c r="A298" s="60" t="s">
        <v>59</v>
      </c>
      <c r="B298" s="53" t="s">
        <v>260</v>
      </c>
      <c r="C298" s="82"/>
      <c r="D298" s="53"/>
      <c r="E298" s="67" t="s">
        <v>132</v>
      </c>
      <c r="F298" s="64">
        <v>2</v>
      </c>
      <c r="G298" s="56">
        <f t="shared" si="4"/>
        <v>2.34</v>
      </c>
      <c r="H298" s="57" t="s">
        <v>262</v>
      </c>
      <c r="I298" s="58"/>
      <c r="J298" s="59" t="s">
        <v>891</v>
      </c>
    </row>
    <row r="299" spans="1:10" x14ac:dyDescent="0.3">
      <c r="A299" s="60" t="s">
        <v>59</v>
      </c>
      <c r="B299" s="53" t="s">
        <v>507</v>
      </c>
      <c r="C299" s="53"/>
      <c r="D299" s="53"/>
      <c r="E299" s="67" t="s">
        <v>116</v>
      </c>
      <c r="F299" s="64">
        <v>400</v>
      </c>
      <c r="G299" s="56">
        <f t="shared" si="4"/>
        <v>468</v>
      </c>
      <c r="H299" s="57" t="s">
        <v>426</v>
      </c>
      <c r="I299" s="58"/>
      <c r="J299" s="59" t="s">
        <v>890</v>
      </c>
    </row>
    <row r="300" spans="1:10" ht="39" x14ac:dyDescent="0.3">
      <c r="A300" s="60" t="s">
        <v>61</v>
      </c>
      <c r="B300" s="53" t="s">
        <v>65</v>
      </c>
      <c r="C300" s="53"/>
      <c r="D300" s="53"/>
      <c r="E300" s="67" t="s">
        <v>117</v>
      </c>
      <c r="F300" s="64">
        <v>3600</v>
      </c>
      <c r="G300" s="56">
        <f t="shared" si="4"/>
        <v>4212</v>
      </c>
      <c r="H300" s="57" t="s">
        <v>257</v>
      </c>
      <c r="I300" s="58" t="s">
        <v>458</v>
      </c>
      <c r="J300" s="59" t="s">
        <v>892</v>
      </c>
    </row>
    <row r="301" spans="1:10" x14ac:dyDescent="0.3">
      <c r="A301" s="60" t="s">
        <v>61</v>
      </c>
      <c r="B301" s="53" t="s">
        <v>66</v>
      </c>
      <c r="C301" s="53" t="s">
        <v>67</v>
      </c>
      <c r="D301" s="53"/>
      <c r="E301" s="67" t="s">
        <v>117</v>
      </c>
      <c r="F301" s="64">
        <v>250</v>
      </c>
      <c r="G301" s="56">
        <f t="shared" si="4"/>
        <v>292.5</v>
      </c>
      <c r="H301" s="57" t="s">
        <v>654</v>
      </c>
      <c r="I301" s="58"/>
      <c r="J301" s="59" t="s">
        <v>892</v>
      </c>
    </row>
    <row r="302" spans="1:10" x14ac:dyDescent="0.3">
      <c r="A302" s="60" t="s">
        <v>61</v>
      </c>
      <c r="B302" s="60" t="s">
        <v>66</v>
      </c>
      <c r="C302" s="53" t="s">
        <v>760</v>
      </c>
      <c r="D302" s="53"/>
      <c r="E302" s="67" t="s">
        <v>117</v>
      </c>
      <c r="F302" s="64">
        <v>15</v>
      </c>
      <c r="G302" s="56">
        <f t="shared" si="4"/>
        <v>17.549999999999997</v>
      </c>
      <c r="H302" s="57" t="s">
        <v>655</v>
      </c>
      <c r="I302" s="58"/>
      <c r="J302" s="59" t="s">
        <v>892</v>
      </c>
    </row>
    <row r="303" spans="1:10" x14ac:dyDescent="0.3">
      <c r="A303" s="60" t="s">
        <v>61</v>
      </c>
      <c r="B303" s="60" t="s">
        <v>66</v>
      </c>
      <c r="C303" s="53" t="s">
        <v>68</v>
      </c>
      <c r="D303" s="53"/>
      <c r="E303" s="67" t="s">
        <v>117</v>
      </c>
      <c r="F303" s="64">
        <v>350</v>
      </c>
      <c r="G303" s="56">
        <f t="shared" si="4"/>
        <v>409.5</v>
      </c>
      <c r="H303" s="57" t="s">
        <v>654</v>
      </c>
      <c r="I303" s="58"/>
      <c r="J303" s="59" t="s">
        <v>892</v>
      </c>
    </row>
    <row r="304" spans="1:10" x14ac:dyDescent="0.3">
      <c r="A304" s="60" t="s">
        <v>61</v>
      </c>
      <c r="B304" s="60" t="s">
        <v>66</v>
      </c>
      <c r="C304" s="53" t="s">
        <v>761</v>
      </c>
      <c r="D304" s="53"/>
      <c r="E304" s="67" t="s">
        <v>117</v>
      </c>
      <c r="F304" s="64">
        <v>35</v>
      </c>
      <c r="G304" s="56">
        <f t="shared" si="4"/>
        <v>40.949999999999996</v>
      </c>
      <c r="H304" s="57" t="s">
        <v>655</v>
      </c>
      <c r="I304" s="83"/>
      <c r="J304" s="59" t="s">
        <v>892</v>
      </c>
    </row>
    <row r="305" spans="1:10" x14ac:dyDescent="0.3">
      <c r="A305" s="60" t="s">
        <v>61</v>
      </c>
      <c r="B305" s="53" t="s">
        <v>629</v>
      </c>
      <c r="C305" s="53"/>
      <c r="D305" s="53"/>
      <c r="E305" s="67" t="s">
        <v>117</v>
      </c>
      <c r="F305" s="64">
        <v>320</v>
      </c>
      <c r="G305" s="56">
        <f t="shared" si="4"/>
        <v>374.4</v>
      </c>
      <c r="H305" s="57"/>
      <c r="I305" s="58"/>
      <c r="J305" s="59" t="s">
        <v>892</v>
      </c>
    </row>
    <row r="306" spans="1:10" x14ac:dyDescent="0.3">
      <c r="A306" s="60" t="s">
        <v>61</v>
      </c>
      <c r="B306" s="53" t="s">
        <v>508</v>
      </c>
      <c r="C306" s="53"/>
      <c r="D306" s="53"/>
      <c r="E306" s="67" t="s">
        <v>117</v>
      </c>
      <c r="F306" s="64">
        <v>600</v>
      </c>
      <c r="G306" s="56">
        <f t="shared" si="4"/>
        <v>702</v>
      </c>
      <c r="H306" s="57" t="s">
        <v>674</v>
      </c>
      <c r="I306" s="58" t="s">
        <v>510</v>
      </c>
      <c r="J306" s="59" t="s">
        <v>892</v>
      </c>
    </row>
    <row r="307" spans="1:10" ht="26" x14ac:dyDescent="0.3">
      <c r="A307" s="60" t="s">
        <v>509</v>
      </c>
      <c r="B307" s="53" t="s">
        <v>512</v>
      </c>
      <c r="C307" s="53"/>
      <c r="D307" s="53"/>
      <c r="E307" s="67" t="s">
        <v>132</v>
      </c>
      <c r="F307" s="64">
        <v>800</v>
      </c>
      <c r="G307" s="56">
        <f t="shared" si="4"/>
        <v>936</v>
      </c>
      <c r="H307" s="57" t="s">
        <v>675</v>
      </c>
      <c r="I307" s="58" t="s">
        <v>710</v>
      </c>
      <c r="J307" s="59" t="s">
        <v>892</v>
      </c>
    </row>
    <row r="308" spans="1:10" ht="39" x14ac:dyDescent="0.3">
      <c r="A308" s="60" t="s">
        <v>509</v>
      </c>
      <c r="B308" s="53" t="s">
        <v>513</v>
      </c>
      <c r="C308" s="53"/>
      <c r="D308" s="53"/>
      <c r="E308" s="67" t="s">
        <v>132</v>
      </c>
      <c r="F308" s="64">
        <v>6000</v>
      </c>
      <c r="G308" s="56">
        <f t="shared" si="4"/>
        <v>7020</v>
      </c>
      <c r="H308" s="57" t="s">
        <v>713</v>
      </c>
      <c r="I308" s="58" t="s">
        <v>711</v>
      </c>
      <c r="J308" s="59" t="s">
        <v>892</v>
      </c>
    </row>
    <row r="309" spans="1:10" ht="39" x14ac:dyDescent="0.3">
      <c r="A309" s="53" t="s">
        <v>69</v>
      </c>
      <c r="B309" s="53" t="s">
        <v>70</v>
      </c>
      <c r="C309" s="53"/>
      <c r="D309" s="53"/>
      <c r="E309" s="67" t="s">
        <v>118</v>
      </c>
      <c r="F309" s="64">
        <v>1500</v>
      </c>
      <c r="G309" s="56">
        <f t="shared" ref="G309:G372" si="5">F309*1.17</f>
        <v>1755</v>
      </c>
      <c r="H309" s="57" t="s">
        <v>494</v>
      </c>
      <c r="I309" s="58"/>
      <c r="J309" s="59" t="s">
        <v>893</v>
      </c>
    </row>
    <row r="310" spans="1:10" ht="26" x14ac:dyDescent="0.3">
      <c r="A310" s="60" t="s">
        <v>69</v>
      </c>
      <c r="B310" s="53" t="s">
        <v>511</v>
      </c>
      <c r="C310" s="53"/>
      <c r="D310" s="53"/>
      <c r="E310" s="67" t="s">
        <v>118</v>
      </c>
      <c r="F310" s="64">
        <v>1800</v>
      </c>
      <c r="G310" s="56">
        <f t="shared" si="5"/>
        <v>2106</v>
      </c>
      <c r="H310" s="57" t="s">
        <v>712</v>
      </c>
      <c r="I310" s="58"/>
      <c r="J310" s="59" t="s">
        <v>893</v>
      </c>
    </row>
    <row r="311" spans="1:10" ht="39" x14ac:dyDescent="0.3">
      <c r="A311" s="60" t="s">
        <v>69</v>
      </c>
      <c r="B311" s="53" t="s">
        <v>396</v>
      </c>
      <c r="C311" s="53"/>
      <c r="D311" s="53"/>
      <c r="E311" s="67" t="s">
        <v>116</v>
      </c>
      <c r="F311" s="64">
        <v>15000</v>
      </c>
      <c r="G311" s="56">
        <f t="shared" si="5"/>
        <v>17550</v>
      </c>
      <c r="H311" s="84" t="s">
        <v>809</v>
      </c>
      <c r="I311" s="58"/>
      <c r="J311" s="59" t="s">
        <v>894</v>
      </c>
    </row>
    <row r="312" spans="1:10" x14ac:dyDescent="0.3">
      <c r="A312" s="60" t="s">
        <v>69</v>
      </c>
      <c r="B312" s="53" t="s">
        <v>819</v>
      </c>
      <c r="C312" s="53"/>
      <c r="D312" s="53"/>
      <c r="E312" s="67" t="s">
        <v>116</v>
      </c>
      <c r="F312" s="64">
        <v>12000</v>
      </c>
      <c r="G312" s="56">
        <f t="shared" si="5"/>
        <v>14040</v>
      </c>
      <c r="H312" s="85" t="s">
        <v>811</v>
      </c>
      <c r="I312" s="58"/>
      <c r="J312" s="59" t="s">
        <v>893</v>
      </c>
    </row>
    <row r="313" spans="1:10" ht="28.5" customHeight="1" x14ac:dyDescent="0.3">
      <c r="A313" s="60" t="s">
        <v>69</v>
      </c>
      <c r="B313" s="53" t="s">
        <v>530</v>
      </c>
      <c r="C313" s="53"/>
      <c r="D313" s="53"/>
      <c r="E313" s="67" t="s">
        <v>116</v>
      </c>
      <c r="F313" s="64">
        <v>5000</v>
      </c>
      <c r="G313" s="56">
        <f t="shared" si="5"/>
        <v>5850</v>
      </c>
      <c r="H313" s="86" t="s">
        <v>722</v>
      </c>
      <c r="I313" s="58"/>
      <c r="J313" s="59" t="s">
        <v>893</v>
      </c>
    </row>
    <row r="314" spans="1:10" ht="52" x14ac:dyDescent="0.3">
      <c r="A314" s="60" t="s">
        <v>69</v>
      </c>
      <c r="B314" s="53" t="s">
        <v>382</v>
      </c>
      <c r="C314" s="53"/>
      <c r="D314" s="53"/>
      <c r="E314" s="67" t="s">
        <v>118</v>
      </c>
      <c r="F314" s="64">
        <v>1100</v>
      </c>
      <c r="G314" s="56">
        <f t="shared" si="5"/>
        <v>1287</v>
      </c>
      <c r="H314" s="57" t="s">
        <v>493</v>
      </c>
      <c r="I314" s="58"/>
      <c r="J314" s="59" t="s">
        <v>893</v>
      </c>
    </row>
    <row r="315" spans="1:10" x14ac:dyDescent="0.3">
      <c r="A315" s="60" t="s">
        <v>69</v>
      </c>
      <c r="B315" s="53" t="s">
        <v>71</v>
      </c>
      <c r="C315" s="53" t="s">
        <v>72</v>
      </c>
      <c r="D315" s="53"/>
      <c r="E315" s="67" t="s">
        <v>118</v>
      </c>
      <c r="F315" s="64">
        <v>800</v>
      </c>
      <c r="G315" s="56">
        <f t="shared" si="5"/>
        <v>936</v>
      </c>
      <c r="H315" s="57" t="s">
        <v>810</v>
      </c>
      <c r="I315" s="58"/>
      <c r="J315" s="59" t="s">
        <v>893</v>
      </c>
    </row>
    <row r="316" spans="1:10" x14ac:dyDescent="0.3">
      <c r="A316" s="60" t="s">
        <v>69</v>
      </c>
      <c r="B316" s="60" t="s">
        <v>71</v>
      </c>
      <c r="C316" s="53" t="s">
        <v>73</v>
      </c>
      <c r="D316" s="53" t="s">
        <v>68</v>
      </c>
      <c r="E316" s="67" t="s">
        <v>118</v>
      </c>
      <c r="F316" s="64">
        <v>800</v>
      </c>
      <c r="G316" s="56">
        <f t="shared" si="5"/>
        <v>936</v>
      </c>
      <c r="H316" s="57" t="s">
        <v>258</v>
      </c>
      <c r="I316" s="58"/>
      <c r="J316" s="59" t="s">
        <v>893</v>
      </c>
    </row>
    <row r="317" spans="1:10" x14ac:dyDescent="0.3">
      <c r="A317" s="60" t="s">
        <v>69</v>
      </c>
      <c r="B317" s="60" t="s">
        <v>71</v>
      </c>
      <c r="C317" s="60" t="s">
        <v>73</v>
      </c>
      <c r="D317" s="53" t="s">
        <v>74</v>
      </c>
      <c r="E317" s="67" t="s">
        <v>118</v>
      </c>
      <c r="F317" s="64">
        <v>1000</v>
      </c>
      <c r="G317" s="56">
        <f t="shared" si="5"/>
        <v>1170</v>
      </c>
      <c r="H317" s="57" t="s">
        <v>258</v>
      </c>
      <c r="I317" s="58"/>
      <c r="J317" s="59" t="s">
        <v>893</v>
      </c>
    </row>
    <row r="318" spans="1:10" x14ac:dyDescent="0.3">
      <c r="A318" s="60" t="s">
        <v>69</v>
      </c>
      <c r="B318" s="60" t="s">
        <v>71</v>
      </c>
      <c r="C318" s="60" t="s">
        <v>73</v>
      </c>
      <c r="D318" s="53" t="s">
        <v>75</v>
      </c>
      <c r="E318" s="67" t="s">
        <v>118</v>
      </c>
      <c r="F318" s="64">
        <v>1000</v>
      </c>
      <c r="G318" s="56">
        <f t="shared" si="5"/>
        <v>1170</v>
      </c>
      <c r="H318" s="57" t="s">
        <v>258</v>
      </c>
      <c r="I318" s="58"/>
      <c r="J318" s="59" t="s">
        <v>893</v>
      </c>
    </row>
    <row r="319" spans="1:10" x14ac:dyDescent="0.3">
      <c r="A319" s="60" t="s">
        <v>69</v>
      </c>
      <c r="B319" s="60" t="s">
        <v>71</v>
      </c>
      <c r="C319" s="60" t="s">
        <v>73</v>
      </c>
      <c r="D319" s="53" t="s">
        <v>76</v>
      </c>
      <c r="E319" s="67" t="s">
        <v>118</v>
      </c>
      <c r="F319" s="64">
        <v>1200</v>
      </c>
      <c r="G319" s="56">
        <f t="shared" si="5"/>
        <v>1404</v>
      </c>
      <c r="H319" s="57" t="s">
        <v>258</v>
      </c>
      <c r="I319" s="58"/>
      <c r="J319" s="59" t="s">
        <v>893</v>
      </c>
    </row>
    <row r="320" spans="1:10" x14ac:dyDescent="0.3">
      <c r="A320" s="60" t="s">
        <v>69</v>
      </c>
      <c r="B320" s="60" t="s">
        <v>71</v>
      </c>
      <c r="C320" s="60" t="s">
        <v>73</v>
      </c>
      <c r="D320" s="53" t="s">
        <v>89</v>
      </c>
      <c r="E320" s="67" t="s">
        <v>118</v>
      </c>
      <c r="F320" s="64">
        <v>800</v>
      </c>
      <c r="G320" s="56">
        <f t="shared" si="5"/>
        <v>936</v>
      </c>
      <c r="H320" s="57" t="s">
        <v>258</v>
      </c>
      <c r="I320" s="58"/>
      <c r="J320" s="59" t="s">
        <v>893</v>
      </c>
    </row>
    <row r="321" spans="1:10" x14ac:dyDescent="0.3">
      <c r="A321" s="60" t="s">
        <v>69</v>
      </c>
      <c r="B321" s="60" t="s">
        <v>71</v>
      </c>
      <c r="C321" s="60" t="s">
        <v>73</v>
      </c>
      <c r="D321" s="53" t="s">
        <v>87</v>
      </c>
      <c r="E321" s="67" t="s">
        <v>118</v>
      </c>
      <c r="F321" s="64">
        <v>800</v>
      </c>
      <c r="G321" s="56">
        <f t="shared" si="5"/>
        <v>936</v>
      </c>
      <c r="H321" s="57" t="s">
        <v>258</v>
      </c>
      <c r="I321" s="58"/>
      <c r="J321" s="59" t="s">
        <v>893</v>
      </c>
    </row>
    <row r="322" spans="1:10" x14ac:dyDescent="0.3">
      <c r="A322" s="60" t="s">
        <v>69</v>
      </c>
      <c r="B322" s="54" t="s">
        <v>849</v>
      </c>
      <c r="C322" s="60"/>
      <c r="D322" s="53"/>
      <c r="E322" s="67" t="s">
        <v>859</v>
      </c>
      <c r="F322" s="64">
        <v>2500</v>
      </c>
      <c r="G322" s="56">
        <f t="shared" si="5"/>
        <v>2925</v>
      </c>
      <c r="H322" s="57" t="s">
        <v>850</v>
      </c>
      <c r="I322" s="58"/>
      <c r="J322" s="59" t="s">
        <v>893</v>
      </c>
    </row>
    <row r="323" spans="1:10" x14ac:dyDescent="0.3">
      <c r="A323" s="60" t="s">
        <v>69</v>
      </c>
      <c r="B323" s="53" t="s">
        <v>243</v>
      </c>
      <c r="C323" s="53"/>
      <c r="D323" s="53"/>
      <c r="E323" s="67" t="s">
        <v>142</v>
      </c>
      <c r="F323" s="64">
        <v>85</v>
      </c>
      <c r="G323" s="56">
        <f t="shared" si="5"/>
        <v>99.449999999999989</v>
      </c>
      <c r="H323" s="57" t="s">
        <v>242</v>
      </c>
      <c r="I323" s="58"/>
      <c r="J323" s="59" t="s">
        <v>895</v>
      </c>
    </row>
    <row r="324" spans="1:10" x14ac:dyDescent="0.3">
      <c r="A324" s="60" t="s">
        <v>69</v>
      </c>
      <c r="B324" s="53" t="s">
        <v>727</v>
      </c>
      <c r="C324" s="53"/>
      <c r="D324" s="53"/>
      <c r="E324" s="67" t="s">
        <v>142</v>
      </c>
      <c r="F324" s="64">
        <v>60</v>
      </c>
      <c r="G324" s="56">
        <f t="shared" si="5"/>
        <v>70.199999999999989</v>
      </c>
      <c r="H324" s="57" t="s">
        <v>242</v>
      </c>
      <c r="I324" s="58"/>
      <c r="J324" s="59" t="s">
        <v>895</v>
      </c>
    </row>
    <row r="325" spans="1:10" x14ac:dyDescent="0.3">
      <c r="A325" s="60" t="s">
        <v>69</v>
      </c>
      <c r="B325" s="53" t="s">
        <v>249</v>
      </c>
      <c r="C325" s="53"/>
      <c r="D325" s="53"/>
      <c r="E325" s="67" t="s">
        <v>142</v>
      </c>
      <c r="F325" s="64">
        <v>90</v>
      </c>
      <c r="G325" s="56">
        <f t="shared" si="5"/>
        <v>105.3</v>
      </c>
      <c r="H325" s="57" t="s">
        <v>242</v>
      </c>
      <c r="I325" s="58"/>
      <c r="J325" s="59" t="s">
        <v>895</v>
      </c>
    </row>
    <row r="326" spans="1:10" x14ac:dyDescent="0.3">
      <c r="A326" s="60" t="s">
        <v>69</v>
      </c>
      <c r="B326" s="53" t="s">
        <v>124</v>
      </c>
      <c r="C326" s="53"/>
      <c r="D326" s="53"/>
      <c r="E326" s="67" t="s">
        <v>118</v>
      </c>
      <c r="F326" s="64">
        <v>1300</v>
      </c>
      <c r="G326" s="56">
        <f t="shared" si="5"/>
        <v>1521</v>
      </c>
      <c r="H326" s="57" t="s">
        <v>241</v>
      </c>
      <c r="I326" s="58"/>
      <c r="J326" s="59" t="s">
        <v>893</v>
      </c>
    </row>
    <row r="327" spans="1:10" x14ac:dyDescent="0.3">
      <c r="A327" s="60" t="s">
        <v>69</v>
      </c>
      <c r="B327" s="53" t="s">
        <v>127</v>
      </c>
      <c r="C327" s="53"/>
      <c r="D327" s="53"/>
      <c r="E327" s="67" t="s">
        <v>118</v>
      </c>
      <c r="F327" s="64">
        <v>1200</v>
      </c>
      <c r="G327" s="56">
        <f t="shared" si="5"/>
        <v>1404</v>
      </c>
      <c r="H327" s="57" t="s">
        <v>241</v>
      </c>
      <c r="I327" s="58"/>
      <c r="J327" s="59" t="s">
        <v>893</v>
      </c>
    </row>
    <row r="328" spans="1:10" ht="26" x14ac:dyDescent="0.3">
      <c r="A328" s="53" t="s">
        <v>77</v>
      </c>
      <c r="B328" s="53" t="s">
        <v>78</v>
      </c>
      <c r="C328" s="53"/>
      <c r="D328" s="53"/>
      <c r="E328" s="67" t="s">
        <v>117</v>
      </c>
      <c r="F328" s="64">
        <v>700</v>
      </c>
      <c r="G328" s="56">
        <f t="shared" si="5"/>
        <v>819</v>
      </c>
      <c r="H328" s="57" t="s">
        <v>807</v>
      </c>
      <c r="I328" s="58"/>
      <c r="J328" s="59" t="s">
        <v>896</v>
      </c>
    </row>
    <row r="329" spans="1:10" ht="26" x14ac:dyDescent="0.3">
      <c r="A329" s="60" t="s">
        <v>77</v>
      </c>
      <c r="B329" s="53" t="s">
        <v>79</v>
      </c>
      <c r="C329" s="53"/>
      <c r="D329" s="53"/>
      <c r="E329" s="67" t="s">
        <v>117</v>
      </c>
      <c r="F329" s="64">
        <v>800</v>
      </c>
      <c r="G329" s="56">
        <f t="shared" si="5"/>
        <v>936</v>
      </c>
      <c r="H329" s="57" t="s">
        <v>807</v>
      </c>
      <c r="I329" s="58"/>
      <c r="J329" s="59" t="s">
        <v>896</v>
      </c>
    </row>
    <row r="330" spans="1:10" x14ac:dyDescent="0.3">
      <c r="A330" s="60" t="s">
        <v>77</v>
      </c>
      <c r="B330" s="53" t="s">
        <v>80</v>
      </c>
      <c r="C330" s="53"/>
      <c r="D330" s="53"/>
      <c r="E330" s="67" t="s">
        <v>117</v>
      </c>
      <c r="F330" s="64">
        <v>40</v>
      </c>
      <c r="G330" s="56">
        <f t="shared" si="5"/>
        <v>46.8</v>
      </c>
      <c r="H330" s="57" t="s">
        <v>808</v>
      </c>
      <c r="I330" s="58"/>
      <c r="J330" s="59" t="s">
        <v>896</v>
      </c>
    </row>
    <row r="331" spans="1:10" s="38" customFormat="1" ht="39" x14ac:dyDescent="0.3">
      <c r="A331" s="87" t="s">
        <v>244</v>
      </c>
      <c r="B331" s="87"/>
      <c r="C331" s="87"/>
      <c r="D331" s="87"/>
      <c r="E331" s="88" t="s">
        <v>116</v>
      </c>
      <c r="F331" s="89">
        <v>0</v>
      </c>
      <c r="G331" s="56">
        <f t="shared" si="5"/>
        <v>0</v>
      </c>
      <c r="H331" s="90" t="s">
        <v>270</v>
      </c>
      <c r="I331" s="58"/>
      <c r="J331" s="78"/>
    </row>
    <row r="332" spans="1:10" ht="39" x14ac:dyDescent="0.3">
      <c r="A332" s="87" t="s">
        <v>496</v>
      </c>
      <c r="B332" s="87"/>
      <c r="C332" s="87"/>
      <c r="D332" s="87"/>
      <c r="E332" s="88" t="s">
        <v>116</v>
      </c>
      <c r="F332" s="91">
        <v>0.1</v>
      </c>
      <c r="G332" s="56">
        <f t="shared" si="5"/>
        <v>0.11699999999999999</v>
      </c>
      <c r="H332" s="90" t="s">
        <v>269</v>
      </c>
      <c r="I332" s="58"/>
      <c r="J332" s="59" t="s">
        <v>897</v>
      </c>
    </row>
    <row r="333" spans="1:10" ht="39" x14ac:dyDescent="0.3">
      <c r="A333" s="87" t="s">
        <v>497</v>
      </c>
      <c r="B333" s="87"/>
      <c r="C333" s="87"/>
      <c r="D333" s="87"/>
      <c r="E333" s="88" t="s">
        <v>116</v>
      </c>
      <c r="F333" s="91">
        <v>0.15</v>
      </c>
      <c r="G333" s="56">
        <f t="shared" si="5"/>
        <v>0.17549999999999999</v>
      </c>
      <c r="H333" s="90" t="s">
        <v>477</v>
      </c>
      <c r="I333" s="58"/>
      <c r="J333" s="59" t="s">
        <v>898</v>
      </c>
    </row>
    <row r="334" spans="1:10" ht="26" x14ac:dyDescent="0.3">
      <c r="A334" s="92" t="s">
        <v>401</v>
      </c>
      <c r="B334" s="53"/>
      <c r="C334" s="53"/>
      <c r="D334" s="53"/>
      <c r="E334" s="63"/>
      <c r="F334" s="52"/>
      <c r="G334" s="56">
        <f t="shared" si="5"/>
        <v>0</v>
      </c>
      <c r="H334" s="57"/>
      <c r="I334" s="58"/>
      <c r="J334" s="78"/>
    </row>
    <row r="335" spans="1:10" ht="26" x14ac:dyDescent="0.3">
      <c r="A335" s="53" t="s">
        <v>392</v>
      </c>
      <c r="B335" s="53" t="s">
        <v>391</v>
      </c>
      <c r="C335" s="53"/>
      <c r="D335" s="53"/>
      <c r="E335" s="63" t="s">
        <v>115</v>
      </c>
      <c r="F335" s="64">
        <v>950</v>
      </c>
      <c r="G335" s="56">
        <f t="shared" si="5"/>
        <v>1111.5</v>
      </c>
      <c r="H335" s="57" t="s">
        <v>867</v>
      </c>
      <c r="I335" s="58"/>
      <c r="J335" s="59" t="s">
        <v>899</v>
      </c>
    </row>
    <row r="336" spans="1:10" ht="52" x14ac:dyDescent="0.3">
      <c r="A336" s="60" t="s">
        <v>392</v>
      </c>
      <c r="B336" s="53" t="s">
        <v>394</v>
      </c>
      <c r="C336" s="53"/>
      <c r="D336" s="53"/>
      <c r="E336" s="63" t="s">
        <v>115</v>
      </c>
      <c r="F336" s="64">
        <v>2100</v>
      </c>
      <c r="G336" s="56">
        <f t="shared" si="5"/>
        <v>2457</v>
      </c>
      <c r="H336" s="57" t="s">
        <v>868</v>
      </c>
      <c r="I336" s="58"/>
      <c r="J336" s="59" t="s">
        <v>899</v>
      </c>
    </row>
    <row r="337" spans="1:10" ht="39" x14ac:dyDescent="0.3">
      <c r="A337" s="60" t="s">
        <v>392</v>
      </c>
      <c r="B337" s="53" t="s">
        <v>393</v>
      </c>
      <c r="C337" s="53"/>
      <c r="D337" s="53"/>
      <c r="E337" s="63" t="s">
        <v>115</v>
      </c>
      <c r="F337" s="64">
        <v>1800</v>
      </c>
      <c r="G337" s="56">
        <f t="shared" si="5"/>
        <v>2106</v>
      </c>
      <c r="H337" s="57" t="s">
        <v>869</v>
      </c>
      <c r="I337" s="58"/>
      <c r="J337" s="59" t="s">
        <v>899</v>
      </c>
    </row>
    <row r="338" spans="1:10" ht="50" x14ac:dyDescent="0.3">
      <c r="A338" s="60" t="s">
        <v>392</v>
      </c>
      <c r="B338" s="53" t="s">
        <v>395</v>
      </c>
      <c r="C338" s="53"/>
      <c r="D338" s="53"/>
      <c r="E338" s="63" t="s">
        <v>115</v>
      </c>
      <c r="F338" s="64">
        <v>1500</v>
      </c>
      <c r="G338" s="56">
        <f t="shared" si="5"/>
        <v>1755</v>
      </c>
      <c r="H338" s="57" t="s">
        <v>870</v>
      </c>
      <c r="I338" s="58"/>
      <c r="J338" s="59" t="s">
        <v>899</v>
      </c>
    </row>
    <row r="339" spans="1:10" ht="25" x14ac:dyDescent="0.3">
      <c r="A339" s="53" t="s">
        <v>39</v>
      </c>
      <c r="B339" s="53" t="s">
        <v>84</v>
      </c>
      <c r="C339" s="53" t="s">
        <v>386</v>
      </c>
      <c r="D339" s="53"/>
      <c r="E339" s="67" t="s">
        <v>117</v>
      </c>
      <c r="F339" s="64">
        <v>100</v>
      </c>
      <c r="G339" s="56">
        <f t="shared" si="5"/>
        <v>117</v>
      </c>
      <c r="H339" s="57" t="s">
        <v>383</v>
      </c>
      <c r="I339" s="58"/>
      <c r="J339" s="59" t="s">
        <v>900</v>
      </c>
    </row>
    <row r="340" spans="1:10" ht="25" x14ac:dyDescent="0.3">
      <c r="A340" s="60" t="s">
        <v>39</v>
      </c>
      <c r="B340" s="60" t="s">
        <v>84</v>
      </c>
      <c r="C340" s="53" t="s">
        <v>376</v>
      </c>
      <c r="D340" s="53"/>
      <c r="E340" s="63" t="s">
        <v>117</v>
      </c>
      <c r="F340" s="64">
        <v>350</v>
      </c>
      <c r="G340" s="56">
        <f t="shared" si="5"/>
        <v>409.5</v>
      </c>
      <c r="H340" s="84" t="s">
        <v>345</v>
      </c>
      <c r="I340" s="58"/>
      <c r="J340" s="59" t="s">
        <v>900</v>
      </c>
    </row>
    <row r="341" spans="1:10" x14ac:dyDescent="0.3">
      <c r="A341" s="60" t="s">
        <v>39</v>
      </c>
      <c r="B341" s="60" t="s">
        <v>84</v>
      </c>
      <c r="C341" s="93" t="s">
        <v>388</v>
      </c>
      <c r="D341" s="53" t="s">
        <v>387</v>
      </c>
      <c r="E341" s="63" t="s">
        <v>117</v>
      </c>
      <c r="F341" s="64">
        <v>50</v>
      </c>
      <c r="G341" s="56">
        <f t="shared" si="5"/>
        <v>58.5</v>
      </c>
      <c r="H341" s="57" t="s">
        <v>377</v>
      </c>
      <c r="I341" s="58"/>
      <c r="J341" s="59" t="s">
        <v>900</v>
      </c>
    </row>
    <row r="342" spans="1:10" x14ac:dyDescent="0.3">
      <c r="A342" s="60" t="s">
        <v>39</v>
      </c>
      <c r="B342" s="60" t="s">
        <v>84</v>
      </c>
      <c r="C342" s="93" t="s">
        <v>388</v>
      </c>
      <c r="D342" s="53" t="s">
        <v>389</v>
      </c>
      <c r="E342" s="63" t="s">
        <v>117</v>
      </c>
      <c r="F342" s="64">
        <v>70</v>
      </c>
      <c r="G342" s="56">
        <f t="shared" si="5"/>
        <v>81.899999999999991</v>
      </c>
      <c r="H342" s="57" t="s">
        <v>377</v>
      </c>
      <c r="I342" s="58"/>
      <c r="J342" s="59" t="s">
        <v>900</v>
      </c>
    </row>
    <row r="343" spans="1:10" x14ac:dyDescent="0.3">
      <c r="A343" s="60" t="s">
        <v>39</v>
      </c>
      <c r="B343" s="60" t="s">
        <v>84</v>
      </c>
      <c r="C343" s="82" t="s">
        <v>388</v>
      </c>
      <c r="D343" s="53" t="s">
        <v>390</v>
      </c>
      <c r="E343" s="63" t="s">
        <v>117</v>
      </c>
      <c r="F343" s="64">
        <v>200</v>
      </c>
      <c r="G343" s="56">
        <f t="shared" si="5"/>
        <v>234</v>
      </c>
      <c r="H343" s="57" t="s">
        <v>377</v>
      </c>
      <c r="I343" s="58"/>
      <c r="J343" s="59" t="s">
        <v>900</v>
      </c>
    </row>
    <row r="344" spans="1:10" ht="37.5" x14ac:dyDescent="0.3">
      <c r="A344" s="60" t="s">
        <v>39</v>
      </c>
      <c r="B344" s="60" t="s">
        <v>84</v>
      </c>
      <c r="C344" s="53" t="s">
        <v>378</v>
      </c>
      <c r="D344" s="53"/>
      <c r="E344" s="63" t="s">
        <v>117</v>
      </c>
      <c r="F344" s="64">
        <v>35</v>
      </c>
      <c r="G344" s="56">
        <f t="shared" si="5"/>
        <v>40.949999999999996</v>
      </c>
      <c r="H344" s="57" t="s">
        <v>381</v>
      </c>
      <c r="I344" s="58"/>
      <c r="J344" s="59" t="s">
        <v>900</v>
      </c>
    </row>
    <row r="345" spans="1:10" x14ac:dyDescent="0.3">
      <c r="A345" s="60" t="s">
        <v>39</v>
      </c>
      <c r="B345" s="60" t="s">
        <v>84</v>
      </c>
      <c r="C345" s="69" t="s">
        <v>385</v>
      </c>
      <c r="D345" s="53" t="s">
        <v>384</v>
      </c>
      <c r="E345" s="63" t="s">
        <v>117</v>
      </c>
      <c r="F345" s="64">
        <v>25</v>
      </c>
      <c r="G345" s="56">
        <f t="shared" si="5"/>
        <v>29.25</v>
      </c>
      <c r="H345" s="57" t="s">
        <v>380</v>
      </c>
      <c r="I345" s="58"/>
      <c r="J345" s="59" t="s">
        <v>900</v>
      </c>
    </row>
    <row r="346" spans="1:10" x14ac:dyDescent="0.3">
      <c r="A346" s="60" t="s">
        <v>39</v>
      </c>
      <c r="B346" s="60" t="s">
        <v>84</v>
      </c>
      <c r="C346" s="69" t="s">
        <v>385</v>
      </c>
      <c r="D346" s="69" t="s">
        <v>379</v>
      </c>
      <c r="E346" s="63" t="s">
        <v>117</v>
      </c>
      <c r="F346" s="64">
        <v>25</v>
      </c>
      <c r="G346" s="56">
        <f t="shared" si="5"/>
        <v>29.25</v>
      </c>
      <c r="H346" s="57" t="s">
        <v>380</v>
      </c>
      <c r="I346" s="58"/>
      <c r="J346" s="59" t="s">
        <v>900</v>
      </c>
    </row>
    <row r="347" spans="1:10" ht="39" x14ac:dyDescent="0.3">
      <c r="A347" s="53" t="s">
        <v>85</v>
      </c>
      <c r="B347" s="53" t="s">
        <v>68</v>
      </c>
      <c r="C347" s="53"/>
      <c r="D347" s="53"/>
      <c r="E347" s="63" t="s">
        <v>117</v>
      </c>
      <c r="F347" s="64">
        <v>2400</v>
      </c>
      <c r="G347" s="56">
        <f t="shared" si="5"/>
        <v>2808</v>
      </c>
      <c r="H347" s="57" t="s">
        <v>324</v>
      </c>
      <c r="I347" s="58"/>
      <c r="J347" s="59" t="s">
        <v>901</v>
      </c>
    </row>
    <row r="348" spans="1:10" ht="39" x14ac:dyDescent="0.3">
      <c r="A348" s="60" t="s">
        <v>85</v>
      </c>
      <c r="B348" s="53" t="s">
        <v>74</v>
      </c>
      <c r="C348" s="53"/>
      <c r="D348" s="53"/>
      <c r="E348" s="63" t="s">
        <v>132</v>
      </c>
      <c r="F348" s="64">
        <v>2400</v>
      </c>
      <c r="G348" s="56">
        <f t="shared" si="5"/>
        <v>2808</v>
      </c>
      <c r="H348" s="57" t="s">
        <v>364</v>
      </c>
      <c r="I348" s="58"/>
      <c r="J348" s="59" t="s">
        <v>901</v>
      </c>
    </row>
    <row r="349" spans="1:10" ht="39" x14ac:dyDescent="0.3">
      <c r="A349" s="60" t="s">
        <v>85</v>
      </c>
      <c r="B349" s="53" t="s">
        <v>75</v>
      </c>
      <c r="C349" s="53"/>
      <c r="D349" s="53"/>
      <c r="E349" s="63" t="s">
        <v>117</v>
      </c>
      <c r="F349" s="64">
        <v>2400</v>
      </c>
      <c r="G349" s="56">
        <f t="shared" si="5"/>
        <v>2808</v>
      </c>
      <c r="H349" s="57" t="s">
        <v>325</v>
      </c>
      <c r="I349" s="58"/>
      <c r="J349" s="59" t="s">
        <v>901</v>
      </c>
    </row>
    <row r="350" spans="1:10" ht="39" x14ac:dyDescent="0.3">
      <c r="A350" s="60" t="s">
        <v>85</v>
      </c>
      <c r="B350" s="53" t="s">
        <v>76</v>
      </c>
      <c r="C350" s="53"/>
      <c r="D350" s="53"/>
      <c r="E350" s="63" t="s">
        <v>117</v>
      </c>
      <c r="F350" s="64">
        <v>2400</v>
      </c>
      <c r="G350" s="56">
        <f t="shared" si="5"/>
        <v>2808</v>
      </c>
      <c r="H350" s="57" t="s">
        <v>326</v>
      </c>
      <c r="I350" s="58"/>
      <c r="J350" s="59" t="s">
        <v>901</v>
      </c>
    </row>
    <row r="351" spans="1:10" ht="39" x14ac:dyDescent="0.3">
      <c r="A351" s="60" t="s">
        <v>85</v>
      </c>
      <c r="B351" s="53" t="s">
        <v>86</v>
      </c>
      <c r="C351" s="53"/>
      <c r="D351" s="53"/>
      <c r="E351" s="63" t="s">
        <v>117</v>
      </c>
      <c r="F351" s="64">
        <v>2400</v>
      </c>
      <c r="G351" s="56">
        <f t="shared" si="5"/>
        <v>2808</v>
      </c>
      <c r="H351" s="57" t="s">
        <v>327</v>
      </c>
      <c r="I351" s="58"/>
      <c r="J351" s="59" t="s">
        <v>901</v>
      </c>
    </row>
    <row r="352" spans="1:10" ht="39" x14ac:dyDescent="0.3">
      <c r="A352" s="60" t="s">
        <v>85</v>
      </c>
      <c r="B352" s="53" t="s">
        <v>87</v>
      </c>
      <c r="C352" s="53"/>
      <c r="D352" s="53"/>
      <c r="E352" s="63" t="s">
        <v>132</v>
      </c>
      <c r="F352" s="64">
        <v>2400</v>
      </c>
      <c r="G352" s="56">
        <f t="shared" si="5"/>
        <v>2808</v>
      </c>
      <c r="H352" s="57" t="s">
        <v>365</v>
      </c>
      <c r="I352" s="58"/>
      <c r="J352" s="59" t="s">
        <v>901</v>
      </c>
    </row>
    <row r="353" spans="1:10" ht="39" x14ac:dyDescent="0.3">
      <c r="A353" s="60" t="s">
        <v>85</v>
      </c>
      <c r="B353" s="53" t="s">
        <v>88</v>
      </c>
      <c r="C353" s="53"/>
      <c r="D353" s="53"/>
      <c r="E353" s="63" t="s">
        <v>117</v>
      </c>
      <c r="F353" s="64">
        <v>2400</v>
      </c>
      <c r="G353" s="56">
        <f t="shared" si="5"/>
        <v>2808</v>
      </c>
      <c r="H353" s="57" t="s">
        <v>366</v>
      </c>
      <c r="I353" s="58"/>
      <c r="J353" s="59" t="s">
        <v>901</v>
      </c>
    </row>
    <row r="354" spans="1:10" ht="39" x14ac:dyDescent="0.3">
      <c r="A354" s="60" t="s">
        <v>85</v>
      </c>
      <c r="B354" s="53" t="s">
        <v>89</v>
      </c>
      <c r="C354" s="53"/>
      <c r="D354" s="53"/>
      <c r="E354" s="63" t="s">
        <v>132</v>
      </c>
      <c r="F354" s="64">
        <v>2400</v>
      </c>
      <c r="G354" s="56">
        <f t="shared" si="5"/>
        <v>2808</v>
      </c>
      <c r="H354" s="57" t="s">
        <v>367</v>
      </c>
      <c r="I354" s="58"/>
      <c r="J354" s="59" t="s">
        <v>901</v>
      </c>
    </row>
    <row r="355" spans="1:10" ht="39" x14ac:dyDescent="0.3">
      <c r="A355" s="60" t="s">
        <v>85</v>
      </c>
      <c r="B355" s="53" t="s">
        <v>90</v>
      </c>
      <c r="C355" s="53"/>
      <c r="D355" s="53"/>
      <c r="E355" s="63" t="s">
        <v>132</v>
      </c>
      <c r="F355" s="64">
        <v>2400</v>
      </c>
      <c r="G355" s="56">
        <f t="shared" si="5"/>
        <v>2808</v>
      </c>
      <c r="H355" s="57" t="s">
        <v>368</v>
      </c>
      <c r="I355" s="58"/>
      <c r="J355" s="59" t="s">
        <v>901</v>
      </c>
    </row>
    <row r="356" spans="1:10" x14ac:dyDescent="0.3">
      <c r="A356" s="53" t="s">
        <v>736</v>
      </c>
      <c r="B356" s="53" t="s">
        <v>122</v>
      </c>
      <c r="C356" s="53" t="s">
        <v>68</v>
      </c>
      <c r="D356" s="53"/>
      <c r="E356" s="67" t="s">
        <v>240</v>
      </c>
      <c r="F356" s="64">
        <v>1600</v>
      </c>
      <c r="G356" s="56">
        <f t="shared" si="5"/>
        <v>1872</v>
      </c>
      <c r="H356" s="57"/>
      <c r="I356" s="58"/>
      <c r="J356" s="59" t="s">
        <v>902</v>
      </c>
    </row>
    <row r="357" spans="1:10" x14ac:dyDescent="0.3">
      <c r="A357" s="60" t="s">
        <v>736</v>
      </c>
      <c r="B357" s="60" t="s">
        <v>122</v>
      </c>
      <c r="C357" s="53" t="s">
        <v>74</v>
      </c>
      <c r="D357" s="53"/>
      <c r="E357" s="67" t="s">
        <v>240</v>
      </c>
      <c r="F357" s="64">
        <v>1600</v>
      </c>
      <c r="G357" s="56">
        <f t="shared" si="5"/>
        <v>1872</v>
      </c>
      <c r="H357" s="57"/>
      <c r="I357" s="58"/>
      <c r="J357" s="59" t="s">
        <v>902</v>
      </c>
    </row>
    <row r="358" spans="1:10" x14ac:dyDescent="0.3">
      <c r="A358" s="60" t="s">
        <v>736</v>
      </c>
      <c r="B358" s="60" t="s">
        <v>122</v>
      </c>
      <c r="C358" s="53" t="s">
        <v>75</v>
      </c>
      <c r="D358" s="53"/>
      <c r="E358" s="67" t="s">
        <v>240</v>
      </c>
      <c r="F358" s="64">
        <v>1600</v>
      </c>
      <c r="G358" s="56">
        <f t="shared" si="5"/>
        <v>1872</v>
      </c>
      <c r="H358" s="57"/>
      <c r="I358" s="58"/>
      <c r="J358" s="59" t="s">
        <v>902</v>
      </c>
    </row>
    <row r="359" spans="1:10" x14ac:dyDescent="0.3">
      <c r="A359" s="60" t="s">
        <v>736</v>
      </c>
      <c r="B359" s="60" t="s">
        <v>122</v>
      </c>
      <c r="C359" s="53" t="s">
        <v>76</v>
      </c>
      <c r="D359" s="53"/>
      <c r="E359" s="67" t="s">
        <v>240</v>
      </c>
      <c r="F359" s="64">
        <v>1600</v>
      </c>
      <c r="G359" s="56">
        <f t="shared" si="5"/>
        <v>1872</v>
      </c>
      <c r="H359" s="57"/>
      <c r="I359" s="58"/>
      <c r="J359" s="59" t="s">
        <v>902</v>
      </c>
    </row>
    <row r="360" spans="1:10" x14ac:dyDescent="0.3">
      <c r="A360" s="60" t="s">
        <v>736</v>
      </c>
      <c r="B360" s="60" t="s">
        <v>122</v>
      </c>
      <c r="C360" s="53" t="s">
        <v>86</v>
      </c>
      <c r="D360" s="53"/>
      <c r="E360" s="67" t="s">
        <v>240</v>
      </c>
      <c r="F360" s="64">
        <v>1600</v>
      </c>
      <c r="G360" s="56">
        <f t="shared" si="5"/>
        <v>1872</v>
      </c>
      <c r="H360" s="57"/>
      <c r="I360" s="58"/>
      <c r="J360" s="59" t="s">
        <v>902</v>
      </c>
    </row>
    <row r="361" spans="1:10" x14ac:dyDescent="0.3">
      <c r="A361" s="60" t="s">
        <v>736</v>
      </c>
      <c r="B361" s="60" t="s">
        <v>122</v>
      </c>
      <c r="C361" s="53" t="s">
        <v>87</v>
      </c>
      <c r="D361" s="53"/>
      <c r="E361" s="67" t="s">
        <v>240</v>
      </c>
      <c r="F361" s="64">
        <v>1600</v>
      </c>
      <c r="G361" s="56">
        <f t="shared" si="5"/>
        <v>1872</v>
      </c>
      <c r="H361" s="57"/>
      <c r="I361" s="58"/>
      <c r="J361" s="59" t="s">
        <v>902</v>
      </c>
    </row>
    <row r="362" spans="1:10" x14ac:dyDescent="0.3">
      <c r="A362" s="60" t="s">
        <v>736</v>
      </c>
      <c r="B362" s="60" t="s">
        <v>122</v>
      </c>
      <c r="C362" s="53" t="s">
        <v>88</v>
      </c>
      <c r="D362" s="53"/>
      <c r="E362" s="67" t="s">
        <v>240</v>
      </c>
      <c r="F362" s="64">
        <v>1600</v>
      </c>
      <c r="G362" s="56">
        <f t="shared" si="5"/>
        <v>1872</v>
      </c>
      <c r="H362" s="57"/>
      <c r="I362" s="58"/>
      <c r="J362" s="59" t="s">
        <v>902</v>
      </c>
    </row>
    <row r="363" spans="1:10" x14ac:dyDescent="0.3">
      <c r="A363" s="60" t="s">
        <v>736</v>
      </c>
      <c r="B363" s="60" t="s">
        <v>122</v>
      </c>
      <c r="C363" s="53" t="s">
        <v>90</v>
      </c>
      <c r="D363" s="53"/>
      <c r="E363" s="67" t="s">
        <v>240</v>
      </c>
      <c r="F363" s="64">
        <v>1600</v>
      </c>
      <c r="G363" s="56">
        <f t="shared" si="5"/>
        <v>1872</v>
      </c>
      <c r="H363" s="57"/>
      <c r="I363" s="58"/>
      <c r="J363" s="59" t="s">
        <v>902</v>
      </c>
    </row>
    <row r="364" spans="1:10" x14ac:dyDescent="0.3">
      <c r="A364" s="60" t="s">
        <v>736</v>
      </c>
      <c r="B364" s="60" t="s">
        <v>122</v>
      </c>
      <c r="C364" s="53" t="s">
        <v>89</v>
      </c>
      <c r="D364" s="53"/>
      <c r="E364" s="67" t="s">
        <v>240</v>
      </c>
      <c r="F364" s="64">
        <v>1600</v>
      </c>
      <c r="G364" s="56">
        <f t="shared" si="5"/>
        <v>1872</v>
      </c>
      <c r="H364" s="57"/>
      <c r="I364" s="58"/>
      <c r="J364" s="59" t="s">
        <v>902</v>
      </c>
    </row>
    <row r="365" spans="1:10" x14ac:dyDescent="0.3">
      <c r="A365" s="53" t="s">
        <v>245</v>
      </c>
      <c r="B365" s="53" t="s">
        <v>246</v>
      </c>
      <c r="C365" s="53"/>
      <c r="D365" s="53"/>
      <c r="E365" s="67" t="s">
        <v>240</v>
      </c>
      <c r="F365" s="64">
        <v>2600</v>
      </c>
      <c r="G365" s="56">
        <f t="shared" si="5"/>
        <v>3042</v>
      </c>
      <c r="H365" s="57" t="s">
        <v>247</v>
      </c>
      <c r="I365" s="58"/>
      <c r="J365" s="59" t="s">
        <v>903</v>
      </c>
    </row>
    <row r="366" spans="1:10" x14ac:dyDescent="0.3">
      <c r="A366" s="53" t="s">
        <v>245</v>
      </c>
      <c r="B366" s="53" t="s">
        <v>837</v>
      </c>
      <c r="C366" s="53"/>
      <c r="D366" s="53"/>
      <c r="E366" s="67" t="s">
        <v>240</v>
      </c>
      <c r="F366" s="64">
        <v>1000</v>
      </c>
      <c r="G366" s="56">
        <f t="shared" si="5"/>
        <v>1170</v>
      </c>
      <c r="H366" s="57" t="s">
        <v>247</v>
      </c>
      <c r="I366" s="58"/>
      <c r="J366" s="59" t="s">
        <v>903</v>
      </c>
    </row>
    <row r="367" spans="1:10" x14ac:dyDescent="0.3">
      <c r="A367" s="60" t="s">
        <v>245</v>
      </c>
      <c r="B367" s="53" t="s">
        <v>153</v>
      </c>
      <c r="C367" s="53"/>
      <c r="D367" s="53"/>
      <c r="E367" s="67" t="s">
        <v>240</v>
      </c>
      <c r="F367" s="64">
        <v>1200</v>
      </c>
      <c r="G367" s="56">
        <f t="shared" si="5"/>
        <v>1404</v>
      </c>
      <c r="H367" s="57" t="s">
        <v>247</v>
      </c>
      <c r="I367" s="58"/>
      <c r="J367" s="78"/>
    </row>
    <row r="368" spans="1:10" x14ac:dyDescent="0.3">
      <c r="A368" s="94" t="s">
        <v>527</v>
      </c>
      <c r="B368" s="53"/>
      <c r="C368" s="53"/>
      <c r="D368" s="53"/>
      <c r="E368" s="63"/>
      <c r="F368" s="52"/>
      <c r="G368" s="56">
        <f t="shared" si="5"/>
        <v>0</v>
      </c>
      <c r="H368" s="57"/>
      <c r="I368" s="58"/>
      <c r="J368" s="78"/>
    </row>
    <row r="369" spans="1:10" ht="39" x14ac:dyDescent="0.3">
      <c r="A369" s="53" t="s">
        <v>532</v>
      </c>
      <c r="B369" s="53" t="s">
        <v>538</v>
      </c>
      <c r="C369" s="53"/>
      <c r="D369" s="53"/>
      <c r="E369" s="67" t="s">
        <v>240</v>
      </c>
      <c r="F369" s="64">
        <v>2500</v>
      </c>
      <c r="G369" s="56">
        <f t="shared" si="5"/>
        <v>2925</v>
      </c>
      <c r="H369" s="57" t="s">
        <v>540</v>
      </c>
      <c r="I369" s="58"/>
      <c r="J369" s="59" t="s">
        <v>905</v>
      </c>
    </row>
    <row r="370" spans="1:10" ht="26" x14ac:dyDescent="0.3">
      <c r="A370" s="60" t="s">
        <v>532</v>
      </c>
      <c r="B370" s="53" t="s">
        <v>668</v>
      </c>
      <c r="C370" s="95"/>
      <c r="D370" s="53"/>
      <c r="E370" s="67" t="s">
        <v>116</v>
      </c>
      <c r="F370" s="64">
        <v>1000</v>
      </c>
      <c r="G370" s="56">
        <f t="shared" si="5"/>
        <v>1170</v>
      </c>
      <c r="H370" s="57" t="s">
        <v>793</v>
      </c>
      <c r="I370" s="58" t="s">
        <v>539</v>
      </c>
      <c r="J370" s="59" t="s">
        <v>904</v>
      </c>
    </row>
    <row r="371" spans="1:10" ht="26" x14ac:dyDescent="0.3">
      <c r="A371" s="60" t="s">
        <v>532</v>
      </c>
      <c r="B371" s="53" t="s">
        <v>541</v>
      </c>
      <c r="C371" s="95"/>
      <c r="D371" s="53"/>
      <c r="E371" s="67" t="s">
        <v>116</v>
      </c>
      <c r="F371" s="64">
        <v>4000</v>
      </c>
      <c r="G371" s="56">
        <f t="shared" si="5"/>
        <v>4680</v>
      </c>
      <c r="H371" s="57" t="s">
        <v>794</v>
      </c>
      <c r="I371" s="58"/>
      <c r="J371" s="59" t="s">
        <v>904</v>
      </c>
    </row>
    <row r="372" spans="1:10" ht="26" x14ac:dyDescent="0.3">
      <c r="A372" s="60" t="s">
        <v>532</v>
      </c>
      <c r="B372" s="53" t="s">
        <v>669</v>
      </c>
      <c r="C372" s="95"/>
      <c r="D372" s="53"/>
      <c r="E372" s="67" t="s">
        <v>116</v>
      </c>
      <c r="F372" s="64">
        <v>1000</v>
      </c>
      <c r="G372" s="56">
        <f t="shared" si="5"/>
        <v>1170</v>
      </c>
      <c r="H372" s="57" t="s">
        <v>795</v>
      </c>
      <c r="I372" s="58"/>
      <c r="J372" s="59" t="s">
        <v>904</v>
      </c>
    </row>
    <row r="373" spans="1:10" ht="25" x14ac:dyDescent="0.3">
      <c r="A373" s="60" t="s">
        <v>532</v>
      </c>
      <c r="B373" s="53" t="s">
        <v>670</v>
      </c>
      <c r="C373" s="53"/>
      <c r="D373" s="53"/>
      <c r="E373" s="67" t="s">
        <v>240</v>
      </c>
      <c r="F373" s="64">
        <v>3000</v>
      </c>
      <c r="G373" s="56">
        <f t="shared" ref="G373:G407" si="6">F373*1.17</f>
        <v>3510</v>
      </c>
      <c r="H373" s="57"/>
      <c r="I373" s="58"/>
      <c r="J373" s="59" t="s">
        <v>905</v>
      </c>
    </row>
    <row r="374" spans="1:10" ht="39" x14ac:dyDescent="0.3">
      <c r="A374" s="60" t="s">
        <v>532</v>
      </c>
      <c r="B374" s="53" t="s">
        <v>544</v>
      </c>
      <c r="C374" s="53"/>
      <c r="D374" s="53"/>
      <c r="E374" s="67" t="s">
        <v>240</v>
      </c>
      <c r="F374" s="64">
        <v>7000</v>
      </c>
      <c r="G374" s="56">
        <f t="shared" si="6"/>
        <v>8189.9999999999991</v>
      </c>
      <c r="H374" s="57" t="s">
        <v>549</v>
      </c>
      <c r="I374" s="58"/>
      <c r="J374" s="59" t="s">
        <v>905</v>
      </c>
    </row>
    <row r="375" spans="1:10" ht="39" x14ac:dyDescent="0.3">
      <c r="A375" s="53" t="s">
        <v>536</v>
      </c>
      <c r="B375" s="53" t="s">
        <v>552</v>
      </c>
      <c r="C375" s="53"/>
      <c r="D375" s="53"/>
      <c r="E375" s="67" t="s">
        <v>116</v>
      </c>
      <c r="F375" s="64">
        <v>12000</v>
      </c>
      <c r="G375" s="56">
        <f t="shared" si="6"/>
        <v>14040</v>
      </c>
      <c r="H375" s="57" t="s">
        <v>551</v>
      </c>
      <c r="I375" s="58"/>
      <c r="J375" s="59" t="s">
        <v>907</v>
      </c>
    </row>
    <row r="376" spans="1:10" ht="26" x14ac:dyDescent="0.3">
      <c r="A376" s="53" t="s">
        <v>554</v>
      </c>
      <c r="B376" s="53" t="s">
        <v>537</v>
      </c>
      <c r="C376" s="53"/>
      <c r="D376" s="53"/>
      <c r="E376" s="67" t="s">
        <v>116</v>
      </c>
      <c r="F376" s="64">
        <v>15000</v>
      </c>
      <c r="G376" s="56">
        <f t="shared" si="6"/>
        <v>17550</v>
      </c>
      <c r="H376" s="57" t="s">
        <v>638</v>
      </c>
      <c r="I376" s="58" t="s">
        <v>639</v>
      </c>
      <c r="J376" s="59" t="s">
        <v>908</v>
      </c>
    </row>
    <row r="377" spans="1:10" ht="25" x14ac:dyDescent="0.3">
      <c r="A377" s="53" t="s">
        <v>554</v>
      </c>
      <c r="B377" s="53" t="s">
        <v>851</v>
      </c>
      <c r="C377" s="53"/>
      <c r="D377" s="53"/>
      <c r="E377" s="67" t="s">
        <v>116</v>
      </c>
      <c r="F377" s="64">
        <v>4000</v>
      </c>
      <c r="G377" s="56">
        <f t="shared" si="6"/>
        <v>4680</v>
      </c>
      <c r="H377" s="57" t="s">
        <v>852</v>
      </c>
      <c r="I377" s="58"/>
      <c r="J377" s="59"/>
    </row>
    <row r="378" spans="1:10" ht="25" x14ac:dyDescent="0.3">
      <c r="A378" s="53" t="s">
        <v>554</v>
      </c>
      <c r="B378" s="53" t="s">
        <v>853</v>
      </c>
      <c r="C378" s="53"/>
      <c r="D378" s="53"/>
      <c r="E378" s="67" t="s">
        <v>116</v>
      </c>
      <c r="F378" s="64">
        <v>5000</v>
      </c>
      <c r="G378" s="56">
        <f t="shared" si="6"/>
        <v>5850</v>
      </c>
      <c r="H378" s="57" t="s">
        <v>852</v>
      </c>
      <c r="I378" s="58"/>
      <c r="J378" s="59"/>
    </row>
    <row r="379" spans="1:10" ht="25" x14ac:dyDescent="0.3">
      <c r="A379" s="53" t="s">
        <v>554</v>
      </c>
      <c r="B379" s="53" t="s">
        <v>854</v>
      </c>
      <c r="C379" s="53"/>
      <c r="D379" s="53"/>
      <c r="E379" s="67" t="s">
        <v>240</v>
      </c>
      <c r="F379" s="64">
        <v>3000</v>
      </c>
      <c r="G379" s="56">
        <f t="shared" si="6"/>
        <v>3510</v>
      </c>
      <c r="H379" s="57"/>
      <c r="I379" s="58"/>
      <c r="J379" s="59"/>
    </row>
    <row r="380" spans="1:10" ht="25" x14ac:dyDescent="0.3">
      <c r="A380" s="53" t="s">
        <v>554</v>
      </c>
      <c r="B380" s="53" t="s">
        <v>855</v>
      </c>
      <c r="C380" s="53"/>
      <c r="D380" s="53"/>
      <c r="E380" s="67" t="s">
        <v>240</v>
      </c>
      <c r="F380" s="64">
        <v>2000</v>
      </c>
      <c r="G380" s="56">
        <f t="shared" si="6"/>
        <v>2340</v>
      </c>
      <c r="H380" s="57"/>
      <c r="I380" s="58"/>
      <c r="J380" s="59"/>
    </row>
    <row r="381" spans="1:10" ht="26" x14ac:dyDescent="0.3">
      <c r="A381" s="53" t="s">
        <v>554</v>
      </c>
      <c r="B381" s="53" t="s">
        <v>856</v>
      </c>
      <c r="C381" s="53"/>
      <c r="D381" s="53"/>
      <c r="E381" s="67" t="s">
        <v>240</v>
      </c>
      <c r="F381" s="64">
        <v>10000</v>
      </c>
      <c r="G381" s="56">
        <f t="shared" si="6"/>
        <v>11700</v>
      </c>
      <c r="H381" s="57" t="s">
        <v>857</v>
      </c>
      <c r="I381" s="58"/>
      <c r="J381" s="59"/>
    </row>
    <row r="382" spans="1:10" ht="26" x14ac:dyDescent="0.3">
      <c r="A382" s="54" t="s">
        <v>671</v>
      </c>
      <c r="B382" s="53" t="s">
        <v>667</v>
      </c>
      <c r="C382" s="53"/>
      <c r="D382" s="53"/>
      <c r="E382" s="67" t="s">
        <v>240</v>
      </c>
      <c r="F382" s="64">
        <v>2500</v>
      </c>
      <c r="G382" s="56">
        <f t="shared" si="6"/>
        <v>2925</v>
      </c>
      <c r="H382" s="57" t="s">
        <v>640</v>
      </c>
      <c r="I382" s="58"/>
      <c r="J382" s="59" t="s">
        <v>909</v>
      </c>
    </row>
    <row r="383" spans="1:10" ht="25" x14ac:dyDescent="0.3">
      <c r="A383" s="96" t="s">
        <v>671</v>
      </c>
      <c r="B383" s="53" t="s">
        <v>553</v>
      </c>
      <c r="C383" s="53"/>
      <c r="D383" s="53"/>
      <c r="E383" s="67" t="s">
        <v>240</v>
      </c>
      <c r="F383" s="64">
        <v>8000</v>
      </c>
      <c r="G383" s="56">
        <f t="shared" si="6"/>
        <v>9360</v>
      </c>
      <c r="H383" s="57" t="s">
        <v>558</v>
      </c>
      <c r="I383" s="58" t="s">
        <v>642</v>
      </c>
      <c r="J383" s="59" t="s">
        <v>909</v>
      </c>
    </row>
    <row r="384" spans="1:10" ht="78" x14ac:dyDescent="0.3">
      <c r="A384" s="96" t="s">
        <v>671</v>
      </c>
      <c r="B384" s="53" t="s">
        <v>634</v>
      </c>
      <c r="C384" s="53"/>
      <c r="D384" s="53"/>
      <c r="E384" s="67" t="s">
        <v>240</v>
      </c>
      <c r="F384" s="64">
        <v>19000</v>
      </c>
      <c r="G384" s="56">
        <f t="shared" si="6"/>
        <v>22230</v>
      </c>
      <c r="H384" s="57" t="s">
        <v>734</v>
      </c>
      <c r="I384" s="58"/>
      <c r="J384" s="59" t="s">
        <v>905</v>
      </c>
    </row>
    <row r="385" spans="1:10" ht="26" x14ac:dyDescent="0.3">
      <c r="A385" s="96" t="s">
        <v>671</v>
      </c>
      <c r="B385" s="53" t="s">
        <v>635</v>
      </c>
      <c r="C385" s="53"/>
      <c r="D385" s="53"/>
      <c r="E385" s="67" t="s">
        <v>240</v>
      </c>
      <c r="F385" s="64">
        <v>2500</v>
      </c>
      <c r="G385" s="56">
        <f t="shared" si="6"/>
        <v>2925</v>
      </c>
      <c r="H385" s="57" t="s">
        <v>721</v>
      </c>
      <c r="I385" s="58"/>
      <c r="J385" s="59" t="s">
        <v>905</v>
      </c>
    </row>
    <row r="386" spans="1:10" ht="25" x14ac:dyDescent="0.3">
      <c r="A386" s="96" t="s">
        <v>671</v>
      </c>
      <c r="B386" s="53" t="s">
        <v>741</v>
      </c>
      <c r="C386" s="53"/>
      <c r="D386" s="53"/>
      <c r="E386" s="67" t="s">
        <v>240</v>
      </c>
      <c r="F386" s="64">
        <v>3500</v>
      </c>
      <c r="G386" s="56">
        <f t="shared" si="6"/>
        <v>4094.9999999999995</v>
      </c>
      <c r="H386" s="57" t="s">
        <v>533</v>
      </c>
      <c r="I386" s="58"/>
      <c r="J386" s="59" t="s">
        <v>905</v>
      </c>
    </row>
    <row r="387" spans="1:10" ht="25" x14ac:dyDescent="0.3">
      <c r="A387" s="96" t="s">
        <v>671</v>
      </c>
      <c r="B387" s="53" t="s">
        <v>534</v>
      </c>
      <c r="C387" s="53"/>
      <c r="D387" s="53"/>
      <c r="E387" s="67" t="s">
        <v>240</v>
      </c>
      <c r="F387" s="64">
        <v>2800</v>
      </c>
      <c r="G387" s="56">
        <f t="shared" si="6"/>
        <v>3276</v>
      </c>
      <c r="H387" s="57" t="s">
        <v>636</v>
      </c>
      <c r="I387" s="58"/>
      <c r="J387" s="59" t="s">
        <v>905</v>
      </c>
    </row>
    <row r="388" spans="1:10" ht="25" x14ac:dyDescent="0.3">
      <c r="A388" s="96" t="s">
        <v>671</v>
      </c>
      <c r="B388" s="53" t="s">
        <v>535</v>
      </c>
      <c r="C388" s="53"/>
      <c r="D388" s="53"/>
      <c r="E388" s="67" t="s">
        <v>116</v>
      </c>
      <c r="F388" s="64">
        <v>3000</v>
      </c>
      <c r="G388" s="56">
        <f t="shared" si="6"/>
        <v>3510</v>
      </c>
      <c r="H388" s="57" t="s">
        <v>550</v>
      </c>
      <c r="I388" s="58" t="s">
        <v>557</v>
      </c>
      <c r="J388" s="59" t="s">
        <v>904</v>
      </c>
    </row>
    <row r="389" spans="1:10" ht="39" x14ac:dyDescent="0.3">
      <c r="A389" s="96" t="s">
        <v>671</v>
      </c>
      <c r="B389" s="53" t="s">
        <v>637</v>
      </c>
      <c r="C389" s="53"/>
      <c r="D389" s="53"/>
      <c r="E389" s="67" t="s">
        <v>117</v>
      </c>
      <c r="F389" s="64">
        <v>1000</v>
      </c>
      <c r="G389" s="56">
        <f t="shared" si="6"/>
        <v>1170</v>
      </c>
      <c r="H389" s="57" t="s">
        <v>720</v>
      </c>
      <c r="I389" s="58"/>
      <c r="J389" s="59" t="s">
        <v>906</v>
      </c>
    </row>
    <row r="390" spans="1:10" ht="26" x14ac:dyDescent="0.3">
      <c r="A390" s="96" t="s">
        <v>671</v>
      </c>
      <c r="B390" s="53" t="s">
        <v>542</v>
      </c>
      <c r="C390" s="53"/>
      <c r="D390" s="53"/>
      <c r="E390" s="67" t="s">
        <v>117</v>
      </c>
      <c r="F390" s="64">
        <v>1200</v>
      </c>
      <c r="G390" s="56">
        <f t="shared" si="6"/>
        <v>1404</v>
      </c>
      <c r="H390" s="57" t="s">
        <v>548</v>
      </c>
      <c r="I390" s="58"/>
      <c r="J390" s="59" t="s">
        <v>906</v>
      </c>
    </row>
    <row r="391" spans="1:10" ht="25" x14ac:dyDescent="0.3">
      <c r="A391" s="96" t="s">
        <v>671</v>
      </c>
      <c r="B391" s="53" t="s">
        <v>531</v>
      </c>
      <c r="C391" s="53"/>
      <c r="D391" s="53"/>
      <c r="E391" s="67" t="s">
        <v>136</v>
      </c>
      <c r="F391" s="64">
        <v>3000</v>
      </c>
      <c r="G391" s="56">
        <f t="shared" si="6"/>
        <v>3510</v>
      </c>
      <c r="H391" s="57" t="s">
        <v>641</v>
      </c>
      <c r="I391" s="58"/>
      <c r="J391" s="59" t="s">
        <v>910</v>
      </c>
    </row>
    <row r="392" spans="1:10" ht="62.5" x14ac:dyDescent="0.3">
      <c r="A392" s="54" t="s">
        <v>749</v>
      </c>
      <c r="B392" s="53"/>
      <c r="C392" s="53"/>
      <c r="D392" s="53"/>
      <c r="E392" s="67" t="s">
        <v>136</v>
      </c>
      <c r="F392" s="64">
        <v>22000</v>
      </c>
      <c r="G392" s="56">
        <f t="shared" si="6"/>
        <v>25740</v>
      </c>
      <c r="H392" s="57" t="s">
        <v>732</v>
      </c>
      <c r="I392" s="58"/>
      <c r="J392" s="59" t="s">
        <v>911</v>
      </c>
    </row>
    <row r="393" spans="1:10" ht="130" x14ac:dyDescent="0.3">
      <c r="A393" s="54" t="s">
        <v>707</v>
      </c>
      <c r="B393" s="53" t="s">
        <v>528</v>
      </c>
      <c r="C393" s="53"/>
      <c r="D393" s="53"/>
      <c r="E393" s="67" t="s">
        <v>116</v>
      </c>
      <c r="F393" s="64">
        <v>35000</v>
      </c>
      <c r="G393" s="56">
        <f t="shared" si="6"/>
        <v>40950</v>
      </c>
      <c r="H393" s="57" t="s">
        <v>705</v>
      </c>
      <c r="I393" s="58"/>
      <c r="J393" s="78"/>
    </row>
    <row r="394" spans="1:10" ht="50" x14ac:dyDescent="0.3">
      <c r="A394" s="96" t="s">
        <v>707</v>
      </c>
      <c r="B394" s="53" t="s">
        <v>912</v>
      </c>
      <c r="C394" s="53" t="s">
        <v>545</v>
      </c>
      <c r="D394" s="53"/>
      <c r="E394" s="67" t="s">
        <v>136</v>
      </c>
      <c r="F394" s="64">
        <v>4000</v>
      </c>
      <c r="G394" s="56">
        <f t="shared" si="6"/>
        <v>4680</v>
      </c>
      <c r="H394" s="57" t="s">
        <v>546</v>
      </c>
      <c r="I394" s="58"/>
      <c r="J394" s="78"/>
    </row>
    <row r="395" spans="1:10" ht="50" x14ac:dyDescent="0.3">
      <c r="A395" s="96" t="s">
        <v>707</v>
      </c>
      <c r="B395" s="53" t="s">
        <v>656</v>
      </c>
      <c r="C395" s="53"/>
      <c r="D395" s="53"/>
      <c r="E395" s="67" t="s">
        <v>117</v>
      </c>
      <c r="F395" s="64">
        <v>9000</v>
      </c>
      <c r="G395" s="56">
        <f t="shared" si="6"/>
        <v>10530</v>
      </c>
      <c r="H395" s="57" t="s">
        <v>547</v>
      </c>
      <c r="I395" s="58"/>
      <c r="J395" s="78"/>
    </row>
    <row r="396" spans="1:10" ht="52" x14ac:dyDescent="0.3">
      <c r="A396" s="96" t="s">
        <v>707</v>
      </c>
      <c r="B396" s="53" t="s">
        <v>913</v>
      </c>
      <c r="C396" s="53" t="s">
        <v>728</v>
      </c>
      <c r="D396" s="53"/>
      <c r="E396" s="67" t="s">
        <v>117</v>
      </c>
      <c r="F396" s="64">
        <v>10000</v>
      </c>
      <c r="G396" s="56">
        <f t="shared" si="6"/>
        <v>11700</v>
      </c>
      <c r="H396" s="57" t="s">
        <v>729</v>
      </c>
      <c r="I396" s="58"/>
      <c r="J396" s="78"/>
    </row>
    <row r="397" spans="1:10" ht="65" x14ac:dyDescent="0.3">
      <c r="A397" s="96" t="s">
        <v>707</v>
      </c>
      <c r="B397" s="53" t="s">
        <v>914</v>
      </c>
      <c r="C397" s="53"/>
      <c r="D397" s="53"/>
      <c r="E397" s="67" t="s">
        <v>117</v>
      </c>
      <c r="F397" s="64">
        <v>1400</v>
      </c>
      <c r="G397" s="56">
        <f t="shared" si="6"/>
        <v>1638</v>
      </c>
      <c r="H397" s="57" t="s">
        <v>703</v>
      </c>
      <c r="I397" s="58"/>
      <c r="J397" s="78"/>
    </row>
    <row r="398" spans="1:10" ht="65" x14ac:dyDescent="0.3">
      <c r="A398" s="96" t="s">
        <v>707</v>
      </c>
      <c r="B398" s="53" t="s">
        <v>701</v>
      </c>
      <c r="C398" s="53"/>
      <c r="D398" s="53"/>
      <c r="E398" s="67" t="s">
        <v>117</v>
      </c>
      <c r="F398" s="64">
        <v>1800</v>
      </c>
      <c r="G398" s="56">
        <f t="shared" si="6"/>
        <v>2106</v>
      </c>
      <c r="H398" s="57" t="s">
        <v>704</v>
      </c>
      <c r="I398" s="58"/>
      <c r="J398" s="78"/>
    </row>
    <row r="399" spans="1:10" ht="65" x14ac:dyDescent="0.3">
      <c r="A399" s="96" t="s">
        <v>707</v>
      </c>
      <c r="B399" s="53" t="s">
        <v>702</v>
      </c>
      <c r="C399" s="53"/>
      <c r="D399" s="53"/>
      <c r="E399" s="67" t="s">
        <v>117</v>
      </c>
      <c r="F399" s="64" t="s">
        <v>657</v>
      </c>
      <c r="G399" s="56" t="e">
        <f t="shared" si="6"/>
        <v>#VALUE!</v>
      </c>
      <c r="H399" s="57" t="s">
        <v>704</v>
      </c>
      <c r="I399" s="58"/>
      <c r="J399" s="78"/>
    </row>
    <row r="400" spans="1:10" ht="50" x14ac:dyDescent="0.3">
      <c r="A400" s="96" t="s">
        <v>707</v>
      </c>
      <c r="B400" s="53" t="s">
        <v>658</v>
      </c>
      <c r="C400" s="53" t="s">
        <v>662</v>
      </c>
      <c r="D400" s="53"/>
      <c r="E400" s="67" t="s">
        <v>117</v>
      </c>
      <c r="F400" s="64">
        <v>1500</v>
      </c>
      <c r="G400" s="56">
        <f t="shared" si="6"/>
        <v>1755</v>
      </c>
      <c r="H400" s="57" t="s">
        <v>737</v>
      </c>
      <c r="I400" s="58"/>
      <c r="J400" s="78"/>
    </row>
    <row r="401" spans="1:10" ht="50" x14ac:dyDescent="0.3">
      <c r="A401" s="96" t="s">
        <v>707</v>
      </c>
      <c r="B401" s="96" t="s">
        <v>658</v>
      </c>
      <c r="C401" s="53" t="s">
        <v>659</v>
      </c>
      <c r="D401" s="53"/>
      <c r="E401" s="67" t="s">
        <v>117</v>
      </c>
      <c r="F401" s="64">
        <v>2500</v>
      </c>
      <c r="G401" s="56">
        <f t="shared" si="6"/>
        <v>2925</v>
      </c>
      <c r="H401" s="57"/>
      <c r="I401" s="58"/>
      <c r="J401" s="78"/>
    </row>
    <row r="402" spans="1:10" ht="50" x14ac:dyDescent="0.3">
      <c r="A402" s="96" t="s">
        <v>707</v>
      </c>
      <c r="B402" s="96" t="s">
        <v>658</v>
      </c>
      <c r="C402" s="53" t="s">
        <v>660</v>
      </c>
      <c r="D402" s="53"/>
      <c r="E402" s="67" t="s">
        <v>117</v>
      </c>
      <c r="F402" s="64" t="s">
        <v>663</v>
      </c>
      <c r="G402" s="56" t="e">
        <f t="shared" si="6"/>
        <v>#VALUE!</v>
      </c>
      <c r="H402" s="57"/>
      <c r="I402" s="58"/>
      <c r="J402" s="78"/>
    </row>
    <row r="403" spans="1:10" ht="50" x14ac:dyDescent="0.3">
      <c r="A403" s="96" t="s">
        <v>707</v>
      </c>
      <c r="B403" s="96" t="s">
        <v>658</v>
      </c>
      <c r="C403" s="53" t="s">
        <v>661</v>
      </c>
      <c r="D403" s="53"/>
      <c r="E403" s="67" t="s">
        <v>117</v>
      </c>
      <c r="F403" s="64">
        <v>4500</v>
      </c>
      <c r="G403" s="56">
        <f t="shared" si="6"/>
        <v>5265</v>
      </c>
      <c r="H403" s="57" t="s">
        <v>664</v>
      </c>
      <c r="I403" s="58"/>
      <c r="J403" s="78"/>
    </row>
    <row r="404" spans="1:10" ht="50" x14ac:dyDescent="0.3">
      <c r="A404" s="96" t="s">
        <v>707</v>
      </c>
      <c r="B404" s="53" t="s">
        <v>915</v>
      </c>
      <c r="C404" s="53"/>
      <c r="D404" s="53"/>
      <c r="E404" s="67" t="s">
        <v>117</v>
      </c>
      <c r="F404" s="64">
        <v>3000</v>
      </c>
      <c r="G404" s="56">
        <f t="shared" si="6"/>
        <v>3510</v>
      </c>
      <c r="H404" s="57" t="s">
        <v>706</v>
      </c>
      <c r="I404" s="58"/>
      <c r="J404" s="78"/>
    </row>
    <row r="405" spans="1:10" ht="50" x14ac:dyDescent="0.3">
      <c r="A405" s="96" t="s">
        <v>707</v>
      </c>
      <c r="B405" s="53" t="s">
        <v>917</v>
      </c>
      <c r="C405" s="53" t="s">
        <v>916</v>
      </c>
      <c r="D405" s="53"/>
      <c r="E405" s="67" t="s">
        <v>117</v>
      </c>
      <c r="F405" s="64">
        <v>10000</v>
      </c>
      <c r="G405" s="56">
        <f t="shared" si="6"/>
        <v>11700</v>
      </c>
      <c r="H405" s="57" t="s">
        <v>731</v>
      </c>
      <c r="I405" s="58"/>
      <c r="J405" s="78"/>
    </row>
    <row r="406" spans="1:10" ht="50" x14ac:dyDescent="0.3">
      <c r="A406" s="96" t="s">
        <v>707</v>
      </c>
      <c r="B406" s="53" t="s">
        <v>919</v>
      </c>
      <c r="C406" s="53" t="s">
        <v>918</v>
      </c>
      <c r="D406" s="53"/>
      <c r="E406" s="67" t="s">
        <v>117</v>
      </c>
      <c r="F406" s="64">
        <v>600</v>
      </c>
      <c r="G406" s="56">
        <f t="shared" si="6"/>
        <v>702</v>
      </c>
      <c r="H406" s="57" t="s">
        <v>665</v>
      </c>
      <c r="I406" s="58"/>
      <c r="J406" s="78"/>
    </row>
    <row r="407" spans="1:10" ht="50" x14ac:dyDescent="0.3">
      <c r="A407" s="96" t="s">
        <v>707</v>
      </c>
      <c r="B407" s="53" t="s">
        <v>847</v>
      </c>
      <c r="C407" s="53"/>
      <c r="D407" s="53"/>
      <c r="E407" s="67" t="s">
        <v>117</v>
      </c>
      <c r="F407" s="64">
        <v>500</v>
      </c>
      <c r="G407" s="56">
        <f t="shared" si="6"/>
        <v>585</v>
      </c>
      <c r="H407" s="57" t="s">
        <v>666</v>
      </c>
      <c r="I407" s="58"/>
      <c r="J407" s="78"/>
    </row>
    <row r="408" spans="1:10" x14ac:dyDescent="0.3">
      <c r="A408" s="43"/>
      <c r="B408" s="44"/>
      <c r="C408" s="44"/>
      <c r="D408" s="44"/>
      <c r="E408" s="45"/>
      <c r="F408" s="46"/>
      <c r="G408" s="46"/>
      <c r="H408" s="47"/>
      <c r="I408" s="48"/>
      <c r="J408" s="48"/>
    </row>
    <row r="409" spans="1:10" x14ac:dyDescent="0.3">
      <c r="A409" s="43"/>
      <c r="B409" s="44"/>
      <c r="C409" s="44"/>
      <c r="D409" s="44"/>
      <c r="E409" s="45"/>
      <c r="F409" s="46"/>
      <c r="G409" s="46"/>
      <c r="H409" s="47"/>
      <c r="I409" s="48"/>
      <c r="J409" s="48"/>
    </row>
    <row r="410" spans="1:10" x14ac:dyDescent="0.3">
      <c r="A410" s="43"/>
      <c r="B410" s="44"/>
      <c r="C410" s="44"/>
      <c r="D410" s="44"/>
      <c r="E410" s="45"/>
      <c r="F410" s="46"/>
      <c r="G410" s="46"/>
      <c r="H410" s="47"/>
      <c r="I410" s="48"/>
      <c r="J410" s="48"/>
    </row>
    <row r="411" spans="1:10" x14ac:dyDescent="0.3">
      <c r="A411" s="43"/>
      <c r="B411" s="44"/>
      <c r="C411" s="44"/>
      <c r="D411" s="44"/>
      <c r="E411" s="45"/>
      <c r="F411" s="46"/>
      <c r="G411" s="46"/>
      <c r="H411" s="47"/>
      <c r="I411" s="48"/>
      <c r="J411" s="48"/>
    </row>
  </sheetData>
  <autoFilter ref="A2:J407"/>
  <hyperlinks>
    <hyperlink ref="D22" location="'1.1 - דרישות מינימום-א.בוקר'!A1" display="'1.1 - דרישות מינימום-א.בוקר'!A1"/>
    <hyperlink ref="D27" location="'1.2 - דרישות מינימום-א.צהריים'!A1" display="'1.2 - דרישות מינימום-א.צהריים'!A1"/>
    <hyperlink ref="D32" location="'1.3 - דרישות מינימום-א.ערב'!A1" display="'1.3 - דרישות מינימום-א.ערב'!A1"/>
    <hyperlink ref="D23" location="'1.1 - דרישות מינימום-א.בוקר'!A1" display="'1.1 - דרישות מינימום-א.בוקר'!A1"/>
    <hyperlink ref="D24" location="'1.1 - דרישות מינימום-א.בוקר'!A1" display="'1.1 - דרישות מינימום-א.בוקר'!A1"/>
    <hyperlink ref="D28" location="'1.2 - דרישות מינימום-א.צהריים'!A1" display="'1.2 - דרישות מינימום-א.צהריים'!A1"/>
    <hyperlink ref="D29" location="'1.2 - דרישות מינימום-א.צהריים'!A1" display="'1.2 - דרישות מינימום-א.צהריים'!A1"/>
    <hyperlink ref="D33" location="'1.3 - דרישות מינימום-א.ערב'!A1" display="'1.3 - דרישות מינימום-א.ערב'!A1"/>
    <hyperlink ref="D34" location="'1.3 - דרישות מינימום-א.ערב'!A1" display="'1.3 - דרישות מינימום-א.ערב'!A1"/>
  </hyperlinks>
  <pageMargins left="0.27559055118110237" right="0.35433070866141736" top="0.51181102362204722" bottom="0.43307086614173229" header="0.23622047244094491" footer="0.23622047244094491"/>
  <pageSetup paperSize="9" scale="34" fitToHeight="0" orientation="portrait" r:id="rId1"/>
  <headerFooter>
    <oddHeader>&amp;C&amp;"-,מודגש"מכרז מרכזי 04-2019 - רכישת שירותים אינטגרטיביים להפקה וארגון של אירועים שונים עבור משרדי ממשלה</oddHeader>
    <oddFooter>&amp;Lדף: &amp;P מתוך: &amp;N&amp;C&amp;A&amp;R&amp;F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4"/>
  <sheetViews>
    <sheetView rightToLeft="1" view="pageBreakPreview" topLeftCell="A2" zoomScale="80" zoomScaleNormal="100" zoomScaleSheetLayoutView="80" workbookViewId="0">
      <selection activeCell="C12" sqref="C12"/>
    </sheetView>
  </sheetViews>
  <sheetFormatPr defaultColWidth="8.58203125" defaultRowHeight="14.5" x14ac:dyDescent="0.3"/>
  <cols>
    <col min="1" max="1" width="8.5" style="21" customWidth="1"/>
    <col min="2" max="2" width="12.25" style="21" customWidth="1"/>
    <col min="3" max="5" width="34.08203125" style="21" customWidth="1"/>
    <col min="6" max="6" width="5" style="21" customWidth="1"/>
    <col min="7" max="7" width="27.5" style="21" customWidth="1"/>
    <col min="8" max="16384" width="8.58203125" style="21"/>
  </cols>
  <sheetData>
    <row r="1" spans="1:7" x14ac:dyDescent="0.3">
      <c r="A1" s="32" t="s">
        <v>420</v>
      </c>
      <c r="B1" s="1"/>
    </row>
    <row r="2" spans="1:7" x14ac:dyDescent="0.3">
      <c r="C2" s="26" t="s">
        <v>7</v>
      </c>
      <c r="D2" s="26" t="s">
        <v>271</v>
      </c>
      <c r="E2" s="26" t="s">
        <v>272</v>
      </c>
      <c r="G2" s="22" t="s">
        <v>273</v>
      </c>
    </row>
    <row r="3" spans="1:7" ht="29" x14ac:dyDescent="0.3">
      <c r="A3" s="31" t="s">
        <v>10</v>
      </c>
      <c r="B3" s="29" t="s">
        <v>274</v>
      </c>
      <c r="C3" s="8" t="s">
        <v>275</v>
      </c>
      <c r="D3" s="8" t="s">
        <v>275</v>
      </c>
      <c r="E3" s="8" t="s">
        <v>275</v>
      </c>
      <c r="G3" s="23" t="s">
        <v>276</v>
      </c>
    </row>
    <row r="4" spans="1:7" ht="29" x14ac:dyDescent="0.3">
      <c r="A4" s="9"/>
      <c r="B4" s="27"/>
      <c r="C4" s="3" t="s">
        <v>277</v>
      </c>
      <c r="D4" s="3" t="s">
        <v>277</v>
      </c>
      <c r="E4" s="3"/>
      <c r="G4" s="24" t="s">
        <v>278</v>
      </c>
    </row>
    <row r="5" spans="1:7" x14ac:dyDescent="0.3">
      <c r="A5" s="9"/>
      <c r="B5" s="27"/>
      <c r="C5" s="3" t="s">
        <v>279</v>
      </c>
      <c r="D5" s="3" t="s">
        <v>280</v>
      </c>
      <c r="E5" s="3"/>
    </row>
    <row r="6" spans="1:7" x14ac:dyDescent="0.3">
      <c r="A6" s="9"/>
      <c r="B6" s="27" t="s">
        <v>126</v>
      </c>
      <c r="C6" s="3" t="s">
        <v>281</v>
      </c>
      <c r="D6" s="3" t="s">
        <v>281</v>
      </c>
      <c r="E6" s="3"/>
      <c r="G6" s="21" t="s">
        <v>282</v>
      </c>
    </row>
    <row r="7" spans="1:7" x14ac:dyDescent="0.3">
      <c r="A7" s="9"/>
      <c r="B7" s="27" t="s">
        <v>283</v>
      </c>
      <c r="C7" s="3" t="s">
        <v>284</v>
      </c>
      <c r="D7" s="3" t="s">
        <v>284</v>
      </c>
      <c r="E7" s="3" t="s">
        <v>285</v>
      </c>
      <c r="G7" s="21" t="s">
        <v>286</v>
      </c>
    </row>
    <row r="8" spans="1:7" ht="29" x14ac:dyDescent="0.3">
      <c r="A8" s="9"/>
      <c r="B8" s="27" t="s">
        <v>287</v>
      </c>
      <c r="C8" s="3" t="s">
        <v>288</v>
      </c>
      <c r="D8" s="3" t="s">
        <v>288</v>
      </c>
      <c r="E8" s="3" t="s">
        <v>288</v>
      </c>
      <c r="G8" s="21" t="s">
        <v>289</v>
      </c>
    </row>
    <row r="9" spans="1:7" x14ac:dyDescent="0.3">
      <c r="A9" s="9"/>
      <c r="B9" s="27" t="s">
        <v>290</v>
      </c>
      <c r="C9" s="3" t="s">
        <v>291</v>
      </c>
      <c r="D9" s="3" t="s">
        <v>291</v>
      </c>
      <c r="E9" s="3" t="s">
        <v>292</v>
      </c>
      <c r="G9" s="21" t="s">
        <v>293</v>
      </c>
    </row>
    <row r="10" spans="1:7" x14ac:dyDescent="0.3">
      <c r="A10" s="9"/>
      <c r="B10" s="27" t="s">
        <v>294</v>
      </c>
      <c r="C10" s="3" t="s">
        <v>295</v>
      </c>
      <c r="D10" s="3" t="s">
        <v>295</v>
      </c>
      <c r="E10" s="3" t="s">
        <v>296</v>
      </c>
    </row>
    <row r="11" spans="1:7" ht="29" x14ac:dyDescent="0.3">
      <c r="A11" s="18"/>
      <c r="B11" s="28" t="s">
        <v>297</v>
      </c>
      <c r="C11" s="2" t="s">
        <v>298</v>
      </c>
      <c r="D11" s="2" t="s">
        <v>298</v>
      </c>
      <c r="E11" s="2" t="s">
        <v>299</v>
      </c>
      <c r="G11" s="21" t="s">
        <v>300</v>
      </c>
    </row>
    <row r="12" spans="1:7" ht="43.5" x14ac:dyDescent="0.3">
      <c r="A12" s="20" t="s">
        <v>406</v>
      </c>
      <c r="B12" s="28" t="s">
        <v>404</v>
      </c>
      <c r="C12" s="2" t="s">
        <v>410</v>
      </c>
      <c r="D12" s="2" t="s">
        <v>411</v>
      </c>
      <c r="E12" s="2" t="s">
        <v>412</v>
      </c>
    </row>
    <row r="13" spans="1:7" ht="29" x14ac:dyDescent="0.3">
      <c r="A13" s="14"/>
      <c r="B13" s="28" t="s">
        <v>405</v>
      </c>
      <c r="C13" s="2" t="s">
        <v>407</v>
      </c>
      <c r="D13" s="2" t="s">
        <v>407</v>
      </c>
      <c r="E13" s="2" t="s">
        <v>407</v>
      </c>
    </row>
    <row r="14" spans="1:7" x14ac:dyDescent="0.3">
      <c r="A14" s="14"/>
      <c r="B14" s="27" t="s">
        <v>408</v>
      </c>
      <c r="C14" s="17" t="s">
        <v>305</v>
      </c>
      <c r="D14" s="17" t="s">
        <v>305</v>
      </c>
      <c r="E14" s="17" t="s">
        <v>305</v>
      </c>
    </row>
    <row r="15" spans="1:7" ht="29" x14ac:dyDescent="0.3">
      <c r="A15" s="31" t="s">
        <v>172</v>
      </c>
      <c r="B15" s="29" t="s">
        <v>274</v>
      </c>
      <c r="C15" s="8" t="s">
        <v>275</v>
      </c>
      <c r="D15" s="8" t="s">
        <v>275</v>
      </c>
      <c r="E15" s="8" t="s">
        <v>275</v>
      </c>
    </row>
    <row r="16" spans="1:7" x14ac:dyDescent="0.3">
      <c r="A16" s="9"/>
      <c r="B16" s="27"/>
      <c r="C16" s="3"/>
      <c r="D16" s="3"/>
      <c r="E16" s="3"/>
    </row>
    <row r="17" spans="1:5" x14ac:dyDescent="0.3">
      <c r="A17" s="9"/>
      <c r="B17" s="27"/>
      <c r="C17" s="3"/>
      <c r="D17" s="3"/>
      <c r="E17" s="3"/>
    </row>
    <row r="18" spans="1:5" x14ac:dyDescent="0.3">
      <c r="A18" s="9"/>
      <c r="B18" s="27" t="s">
        <v>283</v>
      </c>
      <c r="C18" s="3" t="s">
        <v>284</v>
      </c>
      <c r="D18" s="3" t="s">
        <v>284</v>
      </c>
      <c r="E18" s="3" t="s">
        <v>285</v>
      </c>
    </row>
    <row r="19" spans="1:5" x14ac:dyDescent="0.3">
      <c r="A19" s="9"/>
      <c r="B19" s="27" t="s">
        <v>287</v>
      </c>
      <c r="C19" s="3" t="s">
        <v>301</v>
      </c>
      <c r="D19" s="3" t="s">
        <v>301</v>
      </c>
      <c r="E19" s="3" t="s">
        <v>302</v>
      </c>
    </row>
    <row r="20" spans="1:5" x14ac:dyDescent="0.3">
      <c r="A20" s="9"/>
      <c r="B20" s="27" t="s">
        <v>290</v>
      </c>
      <c r="C20" s="3" t="s">
        <v>303</v>
      </c>
      <c r="D20" s="3" t="s">
        <v>303</v>
      </c>
      <c r="E20" s="3" t="s">
        <v>303</v>
      </c>
    </row>
    <row r="21" spans="1:5" x14ac:dyDescent="0.3">
      <c r="A21" s="9"/>
      <c r="B21" s="27" t="s">
        <v>294</v>
      </c>
      <c r="C21" s="3" t="s">
        <v>295</v>
      </c>
      <c r="D21" s="3" t="s">
        <v>295</v>
      </c>
      <c r="E21" s="3" t="s">
        <v>296</v>
      </c>
    </row>
    <row r="22" spans="1:5" ht="29" x14ac:dyDescent="0.3">
      <c r="A22" s="18"/>
      <c r="B22" s="28" t="s">
        <v>297</v>
      </c>
      <c r="C22" s="2" t="s">
        <v>304</v>
      </c>
      <c r="D22" s="2" t="s">
        <v>304</v>
      </c>
      <c r="E22" s="2" t="s">
        <v>299</v>
      </c>
    </row>
    <row r="23" spans="1:5" x14ac:dyDescent="0.3">
      <c r="A23" s="12" t="s">
        <v>406</v>
      </c>
      <c r="B23" s="30" t="s">
        <v>404</v>
      </c>
      <c r="C23" s="4" t="s">
        <v>409</v>
      </c>
      <c r="D23" s="4" t="s">
        <v>419</v>
      </c>
      <c r="E23" s="4" t="s">
        <v>409</v>
      </c>
    </row>
    <row r="24" spans="1:5" ht="29" x14ac:dyDescent="0.3">
      <c r="A24" s="9"/>
      <c r="B24" s="28" t="s">
        <v>405</v>
      </c>
      <c r="C24" s="2" t="s">
        <v>407</v>
      </c>
      <c r="D24" s="2" t="s">
        <v>407</v>
      </c>
      <c r="E24" s="2" t="s">
        <v>407</v>
      </c>
    </row>
    <row r="25" spans="1:5" x14ac:dyDescent="0.3">
      <c r="A25" s="18"/>
      <c r="B25" s="28" t="s">
        <v>408</v>
      </c>
      <c r="C25" s="17" t="s">
        <v>305</v>
      </c>
      <c r="D25" s="17" t="s">
        <v>305</v>
      </c>
      <c r="E25" s="17" t="s">
        <v>305</v>
      </c>
    </row>
    <row r="26" spans="1:5" s="25" customFormat="1" x14ac:dyDescent="0.3"/>
    <row r="27" spans="1:5" s="25" customFormat="1" x14ac:dyDescent="0.3">
      <c r="A27" s="5"/>
    </row>
    <row r="28" spans="1:5" s="25" customFormat="1" x14ac:dyDescent="0.3"/>
    <row r="29" spans="1:5" s="25" customFormat="1" x14ac:dyDescent="0.3"/>
    <row r="30" spans="1:5" s="25" customFormat="1" x14ac:dyDescent="0.3"/>
    <row r="31" spans="1:5" s="25" customFormat="1" x14ac:dyDescent="0.3"/>
    <row r="32" spans="1:5" s="25" customFormat="1" x14ac:dyDescent="0.3"/>
    <row r="33" s="25" customFormat="1" x14ac:dyDescent="0.3"/>
    <row r="34" s="25" customFormat="1" x14ac:dyDescent="0.3"/>
    <row r="35" s="25" customFormat="1" x14ac:dyDescent="0.3"/>
    <row r="36" s="25" customFormat="1" x14ac:dyDescent="0.3"/>
    <row r="37" s="25" customFormat="1" x14ac:dyDescent="0.3"/>
    <row r="38" s="25" customFormat="1" x14ac:dyDescent="0.3"/>
    <row r="39" s="25" customFormat="1" x14ac:dyDescent="0.3"/>
    <row r="40" s="25" customFormat="1" x14ac:dyDescent="0.3"/>
    <row r="41" s="25" customFormat="1" x14ac:dyDescent="0.3"/>
    <row r="42" s="25" customFormat="1" x14ac:dyDescent="0.3"/>
    <row r="43" s="25" customFormat="1" x14ac:dyDescent="0.3"/>
    <row r="44" s="25" customFormat="1" x14ac:dyDescent="0.3"/>
    <row r="45" s="25" customFormat="1" x14ac:dyDescent="0.3"/>
    <row r="46" s="25" customFormat="1" x14ac:dyDescent="0.3"/>
    <row r="47" s="25" customFormat="1" x14ac:dyDescent="0.3"/>
    <row r="48" s="25" customFormat="1" x14ac:dyDescent="0.3"/>
    <row r="49" s="25" customFormat="1" x14ac:dyDescent="0.3"/>
    <row r="50" s="25" customFormat="1" x14ac:dyDescent="0.3"/>
    <row r="51" s="25" customFormat="1" x14ac:dyDescent="0.3"/>
    <row r="52" s="25" customFormat="1" x14ac:dyDescent="0.3"/>
    <row r="53" s="25" customFormat="1" x14ac:dyDescent="0.3"/>
    <row r="54" s="25" customFormat="1" x14ac:dyDescent="0.3"/>
    <row r="55" s="25" customFormat="1" x14ac:dyDescent="0.3"/>
    <row r="56" s="25" customFormat="1" x14ac:dyDescent="0.3"/>
    <row r="57" s="25" customFormat="1" x14ac:dyDescent="0.3"/>
    <row r="58" s="25" customFormat="1" x14ac:dyDescent="0.3"/>
    <row r="59" s="25" customFormat="1" x14ac:dyDescent="0.3"/>
    <row r="60" s="25" customFormat="1" x14ac:dyDescent="0.3"/>
    <row r="61" s="25" customFormat="1" x14ac:dyDescent="0.3"/>
    <row r="62" s="25" customFormat="1" x14ac:dyDescent="0.3"/>
    <row r="63" s="25" customFormat="1" x14ac:dyDescent="0.3"/>
    <row r="64" s="25" customFormat="1" x14ac:dyDescent="0.3"/>
    <row r="65" s="25" customFormat="1" x14ac:dyDescent="0.3"/>
    <row r="66" s="25" customFormat="1" x14ac:dyDescent="0.3"/>
    <row r="67" s="25" customFormat="1" x14ac:dyDescent="0.3"/>
    <row r="68" s="25" customFormat="1" x14ac:dyDescent="0.3"/>
    <row r="69" s="25" customFormat="1" x14ac:dyDescent="0.3"/>
    <row r="70" s="25" customFormat="1" x14ac:dyDescent="0.3"/>
    <row r="71" s="25" customFormat="1" x14ac:dyDescent="0.3"/>
    <row r="72" s="25" customFormat="1" x14ac:dyDescent="0.3"/>
    <row r="73" s="25" customFormat="1" x14ac:dyDescent="0.3"/>
    <row r="74" s="25" customFormat="1" x14ac:dyDescent="0.3"/>
    <row r="75" s="25" customFormat="1" x14ac:dyDescent="0.3"/>
    <row r="76" s="25" customFormat="1" x14ac:dyDescent="0.3"/>
    <row r="77" s="25" customFormat="1" x14ac:dyDescent="0.3"/>
    <row r="78" s="25" customFormat="1" x14ac:dyDescent="0.3"/>
    <row r="79" s="25" customFormat="1" x14ac:dyDescent="0.3"/>
    <row r="80" s="25" customFormat="1" x14ac:dyDescent="0.3"/>
    <row r="81" s="25" customFormat="1" x14ac:dyDescent="0.3"/>
    <row r="82" s="25" customFormat="1" x14ac:dyDescent="0.3"/>
    <row r="83" s="25" customFormat="1" x14ac:dyDescent="0.3"/>
    <row r="84" s="25" customFormat="1" x14ac:dyDescent="0.3"/>
    <row r="85" s="25" customFormat="1" x14ac:dyDescent="0.3"/>
    <row r="86" s="25" customFormat="1" x14ac:dyDescent="0.3"/>
    <row r="87" s="25" customFormat="1" x14ac:dyDescent="0.3"/>
    <row r="88" s="25" customFormat="1" x14ac:dyDescent="0.3"/>
    <row r="89" s="25" customFormat="1" x14ac:dyDescent="0.3"/>
    <row r="90" s="25" customFormat="1" x14ac:dyDescent="0.3"/>
    <row r="91" s="25" customFormat="1" x14ac:dyDescent="0.3"/>
    <row r="92" s="25" customFormat="1" x14ac:dyDescent="0.3"/>
    <row r="93" s="25" customFormat="1" x14ac:dyDescent="0.3"/>
    <row r="94" s="25" customFormat="1" x14ac:dyDescent="0.3"/>
    <row r="95" s="25" customFormat="1" x14ac:dyDescent="0.3"/>
    <row r="96" s="25" customFormat="1" x14ac:dyDescent="0.3"/>
    <row r="97" s="25" customFormat="1" x14ac:dyDescent="0.3"/>
    <row r="98" s="25" customFormat="1" x14ac:dyDescent="0.3"/>
    <row r="99" s="25" customFormat="1" x14ac:dyDescent="0.3"/>
    <row r="100" s="25" customFormat="1" x14ac:dyDescent="0.3"/>
    <row r="101" s="25" customFormat="1" x14ac:dyDescent="0.3"/>
    <row r="102" s="25" customFormat="1" x14ac:dyDescent="0.3"/>
    <row r="103" s="25" customFormat="1" x14ac:dyDescent="0.3"/>
    <row r="104" s="25" customFormat="1" x14ac:dyDescent="0.3"/>
    <row r="105" s="25" customFormat="1" x14ac:dyDescent="0.3"/>
    <row r="106" s="25" customFormat="1" x14ac:dyDescent="0.3"/>
    <row r="107" s="25" customFormat="1" x14ac:dyDescent="0.3"/>
    <row r="108" s="25" customFormat="1" x14ac:dyDescent="0.3"/>
    <row r="109" s="25" customFormat="1" x14ac:dyDescent="0.3"/>
    <row r="110" s="25" customFormat="1" x14ac:dyDescent="0.3"/>
    <row r="111" s="25" customFormat="1" x14ac:dyDescent="0.3"/>
    <row r="112" s="25" customFormat="1" x14ac:dyDescent="0.3"/>
    <row r="113" s="25" customFormat="1" x14ac:dyDescent="0.3"/>
    <row r="114" s="25" customFormat="1" x14ac:dyDescent="0.3"/>
  </sheetData>
  <pageMargins left="0.27559055118110237" right="0.35433070866141736" top="0.43307086614173229" bottom="0.39370078740157483" header="0.19685039370078741" footer="0.19685039370078741"/>
  <pageSetup paperSize="9" scale="83" orientation="landscape" r:id="rId1"/>
  <headerFooter>
    <oddHeader>&amp;C&amp;"-,מודגש"מכרז מרכזי 04-2019 - רכישת שירותים אינטגרטיביים להפקה וארגון של אירועים שונים עבור משרדי ממשלה</oddHeader>
    <oddFooter>&amp;Lדף: &amp;P מתוך: &amp;N&amp;C&amp;A&amp;R&amp;F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rightToLeft="1" view="pageBreakPreview" zoomScale="80" zoomScaleNormal="100" zoomScaleSheetLayoutView="80" workbookViewId="0"/>
  </sheetViews>
  <sheetFormatPr defaultColWidth="8.58203125" defaultRowHeight="14.5" x14ac:dyDescent="0.3"/>
  <cols>
    <col min="1" max="1" width="9.25" style="21" customWidth="1"/>
    <col min="2" max="2" width="11.58203125" style="21" bestFit="1" customWidth="1"/>
    <col min="3" max="5" width="34.08203125" style="21" customWidth="1"/>
    <col min="6" max="6" width="8.58203125" style="21"/>
    <col min="7" max="7" width="28.25" style="21" customWidth="1"/>
    <col min="8" max="16384" width="8.58203125" style="21"/>
  </cols>
  <sheetData>
    <row r="1" spans="1:7" x14ac:dyDescent="0.3">
      <c r="A1" s="32" t="s">
        <v>421</v>
      </c>
      <c r="B1" s="1"/>
    </row>
    <row r="2" spans="1:7" x14ac:dyDescent="0.3">
      <c r="C2" s="26" t="s">
        <v>7</v>
      </c>
      <c r="D2" s="26" t="s">
        <v>271</v>
      </c>
      <c r="E2" s="26" t="s">
        <v>272</v>
      </c>
      <c r="G2" s="22" t="s">
        <v>273</v>
      </c>
    </row>
    <row r="3" spans="1:7" ht="29" x14ac:dyDescent="0.3">
      <c r="A3" s="6" t="s">
        <v>10</v>
      </c>
      <c r="B3" s="7" t="s">
        <v>306</v>
      </c>
      <c r="C3" s="8" t="s">
        <v>275</v>
      </c>
      <c r="D3" s="8" t="s">
        <v>275</v>
      </c>
      <c r="E3" s="8" t="s">
        <v>275</v>
      </c>
      <c r="G3" s="23" t="s">
        <v>276</v>
      </c>
    </row>
    <row r="4" spans="1:7" ht="29" x14ac:dyDescent="0.3">
      <c r="A4" s="9"/>
      <c r="B4" s="10"/>
      <c r="C4" s="3" t="s">
        <v>307</v>
      </c>
      <c r="D4" s="3" t="s">
        <v>307</v>
      </c>
      <c r="E4" s="3"/>
      <c r="G4" s="24" t="s">
        <v>278</v>
      </c>
    </row>
    <row r="5" spans="1:7" x14ac:dyDescent="0.3">
      <c r="A5" s="9"/>
      <c r="B5" s="10" t="s">
        <v>283</v>
      </c>
      <c r="C5" s="3" t="s">
        <v>284</v>
      </c>
      <c r="D5" s="3" t="s">
        <v>284</v>
      </c>
      <c r="E5" s="3" t="s">
        <v>285</v>
      </c>
    </row>
    <row r="6" spans="1:7" x14ac:dyDescent="0.3">
      <c r="A6" s="9"/>
      <c r="B6" s="10" t="s">
        <v>287</v>
      </c>
      <c r="C6" s="3" t="s">
        <v>308</v>
      </c>
      <c r="D6" s="11" t="s">
        <v>308</v>
      </c>
      <c r="E6" s="3" t="s">
        <v>309</v>
      </c>
      <c r="G6" s="21" t="s">
        <v>282</v>
      </c>
    </row>
    <row r="7" spans="1:7" x14ac:dyDescent="0.3">
      <c r="A7" s="9"/>
      <c r="B7" s="10" t="s">
        <v>310</v>
      </c>
      <c r="C7" s="3" t="s">
        <v>311</v>
      </c>
      <c r="D7" s="3" t="s">
        <v>311</v>
      </c>
      <c r="E7" s="3" t="s">
        <v>312</v>
      </c>
      <c r="G7" s="21" t="s">
        <v>286</v>
      </c>
    </row>
    <row r="8" spans="1:7" ht="29" x14ac:dyDescent="0.3">
      <c r="A8" s="9"/>
      <c r="B8" s="10" t="s">
        <v>294</v>
      </c>
      <c r="C8" s="3" t="s">
        <v>295</v>
      </c>
      <c r="D8" s="11" t="s">
        <v>295</v>
      </c>
      <c r="E8" s="3" t="s">
        <v>296</v>
      </c>
      <c r="G8" s="21" t="s">
        <v>289</v>
      </c>
    </row>
    <row r="9" spans="1:7" ht="29" x14ac:dyDescent="0.3">
      <c r="A9" s="9"/>
      <c r="B9" s="10" t="s">
        <v>297</v>
      </c>
      <c r="C9" s="3" t="s">
        <v>313</v>
      </c>
      <c r="D9" s="3" t="s">
        <v>313</v>
      </c>
      <c r="E9" s="3" t="s">
        <v>299</v>
      </c>
      <c r="G9" s="21" t="s">
        <v>293</v>
      </c>
    </row>
    <row r="10" spans="1:7" ht="29" x14ac:dyDescent="0.3">
      <c r="A10" s="12" t="s">
        <v>406</v>
      </c>
      <c r="B10" s="13" t="s">
        <v>404</v>
      </c>
      <c r="C10" s="4" t="s">
        <v>413</v>
      </c>
      <c r="D10" s="4" t="s">
        <v>413</v>
      </c>
      <c r="E10" s="4" t="s">
        <v>414</v>
      </c>
    </row>
    <row r="11" spans="1:7" ht="29" x14ac:dyDescent="0.3">
      <c r="A11" s="14"/>
      <c r="B11" s="15" t="s">
        <v>405</v>
      </c>
      <c r="C11" s="2" t="s">
        <v>407</v>
      </c>
      <c r="D11" s="2" t="s">
        <v>407</v>
      </c>
      <c r="E11" s="2" t="s">
        <v>407</v>
      </c>
    </row>
    <row r="12" spans="1:7" x14ac:dyDescent="0.3">
      <c r="A12" s="16"/>
      <c r="B12" s="10" t="s">
        <v>408</v>
      </c>
      <c r="C12" s="17" t="s">
        <v>305</v>
      </c>
      <c r="D12" s="17" t="s">
        <v>305</v>
      </c>
      <c r="E12" s="17" t="s">
        <v>305</v>
      </c>
    </row>
    <row r="13" spans="1:7" ht="15.5" x14ac:dyDescent="0.3">
      <c r="A13" s="6" t="s">
        <v>11</v>
      </c>
      <c r="B13" s="7" t="s">
        <v>306</v>
      </c>
      <c r="C13" s="8" t="s">
        <v>275</v>
      </c>
      <c r="D13" s="8" t="s">
        <v>275</v>
      </c>
      <c r="E13" s="8" t="s">
        <v>275</v>
      </c>
    </row>
    <row r="14" spans="1:7" x14ac:dyDescent="0.3">
      <c r="A14" s="9"/>
      <c r="B14" s="10"/>
      <c r="C14" s="3" t="s">
        <v>307</v>
      </c>
      <c r="D14" s="3" t="s">
        <v>307</v>
      </c>
      <c r="E14" s="3"/>
      <c r="G14" s="21" t="s">
        <v>300</v>
      </c>
    </row>
    <row r="15" spans="1:7" x14ac:dyDescent="0.3">
      <c r="A15" s="9"/>
      <c r="B15" s="10" t="s">
        <v>283</v>
      </c>
      <c r="C15" s="3" t="s">
        <v>284</v>
      </c>
      <c r="D15" s="3" t="s">
        <v>284</v>
      </c>
      <c r="E15" s="3" t="s">
        <v>285</v>
      </c>
    </row>
    <row r="16" spans="1:7" x14ac:dyDescent="0.3">
      <c r="A16" s="9"/>
      <c r="B16" s="10" t="s">
        <v>287</v>
      </c>
      <c r="C16" s="3" t="s">
        <v>314</v>
      </c>
      <c r="D16" s="3" t="s">
        <v>314</v>
      </c>
      <c r="E16" s="3" t="s">
        <v>315</v>
      </c>
    </row>
    <row r="17" spans="1:5" x14ac:dyDescent="0.3">
      <c r="A17" s="9"/>
      <c r="B17" s="10" t="s">
        <v>310</v>
      </c>
      <c r="C17" s="3" t="s">
        <v>311</v>
      </c>
      <c r="D17" s="3" t="s">
        <v>311</v>
      </c>
      <c r="E17" s="3" t="s">
        <v>312</v>
      </c>
    </row>
    <row r="18" spans="1:5" x14ac:dyDescent="0.3">
      <c r="A18" s="9"/>
      <c r="B18" s="10" t="s">
        <v>294</v>
      </c>
      <c r="C18" s="3" t="s">
        <v>316</v>
      </c>
      <c r="D18" s="3" t="s">
        <v>316</v>
      </c>
      <c r="E18" s="3" t="s">
        <v>296</v>
      </c>
    </row>
    <row r="19" spans="1:5" ht="29" x14ac:dyDescent="0.3">
      <c r="A19" s="18"/>
      <c r="B19" s="15" t="s">
        <v>297</v>
      </c>
      <c r="C19" s="2" t="s">
        <v>317</v>
      </c>
      <c r="D19" s="2" t="s">
        <v>317</v>
      </c>
      <c r="E19" s="3" t="s">
        <v>299</v>
      </c>
    </row>
    <row r="20" spans="1:5" ht="43.5" x14ac:dyDescent="0.3">
      <c r="A20" s="20" t="s">
        <v>406</v>
      </c>
      <c r="B20" s="13" t="s">
        <v>404</v>
      </c>
      <c r="C20" s="4" t="s">
        <v>415</v>
      </c>
      <c r="D20" s="4" t="s">
        <v>415</v>
      </c>
      <c r="E20" s="4" t="s">
        <v>416</v>
      </c>
    </row>
    <row r="21" spans="1:5" ht="29" x14ac:dyDescent="0.3">
      <c r="A21" s="14"/>
      <c r="B21" s="15" t="s">
        <v>405</v>
      </c>
      <c r="C21" s="2" t="s">
        <v>407</v>
      </c>
      <c r="D21" s="2" t="s">
        <v>407</v>
      </c>
      <c r="E21" s="2" t="s">
        <v>407</v>
      </c>
    </row>
    <row r="22" spans="1:5" x14ac:dyDescent="0.3">
      <c r="A22" s="16"/>
      <c r="B22" s="15" t="s">
        <v>408</v>
      </c>
      <c r="C22" s="17" t="s">
        <v>305</v>
      </c>
      <c r="D22" s="17" t="s">
        <v>305</v>
      </c>
      <c r="E22" s="17" t="s">
        <v>305</v>
      </c>
    </row>
    <row r="23" spans="1:5" ht="31" x14ac:dyDescent="0.3">
      <c r="A23" s="19" t="s">
        <v>172</v>
      </c>
      <c r="B23" s="10" t="s">
        <v>318</v>
      </c>
      <c r="C23" s="8" t="s">
        <v>319</v>
      </c>
      <c r="D23" s="8" t="s">
        <v>319</v>
      </c>
      <c r="E23" s="8" t="s">
        <v>319</v>
      </c>
    </row>
    <row r="24" spans="1:5" x14ac:dyDescent="0.3">
      <c r="A24" s="9"/>
      <c r="B24" s="10"/>
      <c r="C24" s="3" t="s">
        <v>320</v>
      </c>
      <c r="D24" s="3" t="s">
        <v>320</v>
      </c>
      <c r="E24" s="3"/>
    </row>
    <row r="25" spans="1:5" x14ac:dyDescent="0.3">
      <c r="A25" s="9"/>
      <c r="B25" s="10" t="s">
        <v>283</v>
      </c>
      <c r="C25" s="3" t="s">
        <v>284</v>
      </c>
      <c r="D25" s="3" t="s">
        <v>284</v>
      </c>
      <c r="E25" s="3" t="s">
        <v>285</v>
      </c>
    </row>
    <row r="26" spans="1:5" x14ac:dyDescent="0.3">
      <c r="A26" s="9"/>
      <c r="B26" s="10" t="s">
        <v>287</v>
      </c>
      <c r="C26" s="3" t="s">
        <v>417</v>
      </c>
      <c r="D26" s="3" t="s">
        <v>417</v>
      </c>
      <c r="E26" s="3" t="s">
        <v>322</v>
      </c>
    </row>
    <row r="27" spans="1:5" x14ac:dyDescent="0.3">
      <c r="A27" s="9"/>
      <c r="B27" s="10" t="s">
        <v>310</v>
      </c>
      <c r="C27" s="3" t="s">
        <v>311</v>
      </c>
      <c r="D27" s="3" t="s">
        <v>311</v>
      </c>
      <c r="E27" s="3" t="s">
        <v>312</v>
      </c>
    </row>
    <row r="28" spans="1:5" x14ac:dyDescent="0.3">
      <c r="A28" s="9"/>
      <c r="B28" s="10" t="s">
        <v>294</v>
      </c>
      <c r="C28" s="3" t="s">
        <v>295</v>
      </c>
      <c r="D28" s="3" t="s">
        <v>295</v>
      </c>
      <c r="E28" s="3" t="s">
        <v>296</v>
      </c>
    </row>
    <row r="29" spans="1:5" ht="29" x14ac:dyDescent="0.3">
      <c r="A29" s="18"/>
      <c r="B29" s="15" t="s">
        <v>297</v>
      </c>
      <c r="C29" s="2" t="s">
        <v>304</v>
      </c>
      <c r="D29" s="2" t="s">
        <v>304</v>
      </c>
      <c r="E29" s="2" t="s">
        <v>299</v>
      </c>
    </row>
    <row r="30" spans="1:5" x14ac:dyDescent="0.3">
      <c r="A30" s="20" t="s">
        <v>406</v>
      </c>
      <c r="B30" s="13" t="s">
        <v>404</v>
      </c>
      <c r="C30" s="4" t="s">
        <v>413</v>
      </c>
      <c r="D30" s="4" t="s">
        <v>413</v>
      </c>
      <c r="E30" s="4" t="s">
        <v>413</v>
      </c>
    </row>
    <row r="31" spans="1:5" ht="44.15" customHeight="1" x14ac:dyDescent="0.3">
      <c r="A31" s="9"/>
      <c r="B31" s="15" t="s">
        <v>405</v>
      </c>
      <c r="C31" s="2" t="s">
        <v>407</v>
      </c>
      <c r="D31" s="2" t="s">
        <v>407</v>
      </c>
      <c r="E31" s="2" t="s">
        <v>407</v>
      </c>
    </row>
    <row r="32" spans="1:5" x14ac:dyDescent="0.3">
      <c r="A32" s="18"/>
      <c r="B32" s="15" t="s">
        <v>408</v>
      </c>
      <c r="C32" s="4" t="s">
        <v>305</v>
      </c>
      <c r="D32" s="4" t="s">
        <v>305</v>
      </c>
      <c r="E32" s="4" t="s">
        <v>305</v>
      </c>
    </row>
    <row r="33" s="25" customFormat="1" x14ac:dyDescent="0.3"/>
    <row r="34" s="25" customFormat="1" x14ac:dyDescent="0.3"/>
    <row r="35" s="25" customFormat="1" x14ac:dyDescent="0.3"/>
    <row r="36" s="25" customFormat="1" x14ac:dyDescent="0.3"/>
    <row r="37" s="25" customFormat="1" x14ac:dyDescent="0.3"/>
    <row r="38" s="25" customFormat="1" x14ac:dyDescent="0.3"/>
    <row r="39" s="25" customFormat="1" x14ac:dyDescent="0.3"/>
    <row r="40" s="25" customFormat="1" x14ac:dyDescent="0.3"/>
    <row r="41" s="25" customFormat="1" x14ac:dyDescent="0.3"/>
    <row r="42" s="25" customFormat="1" x14ac:dyDescent="0.3"/>
  </sheetData>
  <pageMargins left="0.27559055118110237" right="0.35433070866141736" top="0.43307086614173229" bottom="0.39370078740157483" header="0.19685039370078741" footer="0.19685039370078741"/>
  <pageSetup paperSize="9" scale="81" orientation="landscape" r:id="rId1"/>
  <headerFooter>
    <oddHeader>&amp;C&amp;"-,מודגש"מכרז מרכזי 04-2019 - רכישת שירותים אינטגרטיביים להפקה וארגון של אירועים שונים עבור משרדי ממשלה</oddHeader>
    <oddFooter>&amp;Lדף: &amp;P מתוך: &amp;N&amp;C&amp;A&amp;R&amp;F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rightToLeft="1" view="pageBreakPreview" zoomScale="80" zoomScaleNormal="100" zoomScaleSheetLayoutView="80" workbookViewId="0">
      <selection activeCell="C20" sqref="C20"/>
    </sheetView>
  </sheetViews>
  <sheetFormatPr defaultColWidth="8.58203125" defaultRowHeight="14.5" x14ac:dyDescent="0.3"/>
  <cols>
    <col min="1" max="1" width="11.75" style="21" bestFit="1" customWidth="1"/>
    <col min="2" max="2" width="12" style="21" customWidth="1"/>
    <col min="3" max="5" width="34.08203125" style="21" customWidth="1"/>
    <col min="6" max="6" width="8.58203125" style="21"/>
    <col min="7" max="7" width="28.5" style="21" bestFit="1" customWidth="1"/>
    <col min="8" max="16384" width="8.58203125" style="21"/>
  </cols>
  <sheetData>
    <row r="1" spans="1:7" x14ac:dyDescent="0.3">
      <c r="A1" s="32" t="s">
        <v>422</v>
      </c>
      <c r="B1" s="1"/>
    </row>
    <row r="2" spans="1:7" x14ac:dyDescent="0.3">
      <c r="C2" s="26" t="s">
        <v>7</v>
      </c>
      <c r="D2" s="26" t="s">
        <v>271</v>
      </c>
      <c r="E2" s="26" t="s">
        <v>272</v>
      </c>
      <c r="G2" s="22" t="s">
        <v>273</v>
      </c>
    </row>
    <row r="3" spans="1:7" ht="29" x14ac:dyDescent="0.3">
      <c r="A3" s="6" t="s">
        <v>10</v>
      </c>
      <c r="B3" s="7" t="s">
        <v>306</v>
      </c>
      <c r="C3" s="8" t="s">
        <v>275</v>
      </c>
      <c r="D3" s="8" t="s">
        <v>275</v>
      </c>
      <c r="E3" s="8" t="s">
        <v>275</v>
      </c>
      <c r="G3" s="23" t="s">
        <v>276</v>
      </c>
    </row>
    <row r="4" spans="1:7" ht="29" x14ac:dyDescent="0.3">
      <c r="A4" s="9"/>
      <c r="B4" s="10"/>
      <c r="C4" s="3" t="s">
        <v>307</v>
      </c>
      <c r="D4" s="3" t="s">
        <v>307</v>
      </c>
      <c r="E4" s="3"/>
      <c r="G4" s="24" t="s">
        <v>278</v>
      </c>
    </row>
    <row r="5" spans="1:7" x14ac:dyDescent="0.3">
      <c r="A5" s="9"/>
      <c r="B5" s="10" t="s">
        <v>283</v>
      </c>
      <c r="C5" s="3" t="s">
        <v>284</v>
      </c>
      <c r="D5" s="3" t="s">
        <v>284</v>
      </c>
      <c r="E5" s="3" t="s">
        <v>285</v>
      </c>
    </row>
    <row r="6" spans="1:7" x14ac:dyDescent="0.3">
      <c r="A6" s="9"/>
      <c r="B6" s="10" t="s">
        <v>287</v>
      </c>
      <c r="C6" s="3" t="s">
        <v>308</v>
      </c>
      <c r="D6" s="11" t="s">
        <v>308</v>
      </c>
      <c r="E6" s="3" t="s">
        <v>309</v>
      </c>
      <c r="G6" s="21" t="s">
        <v>282</v>
      </c>
    </row>
    <row r="7" spans="1:7" x14ac:dyDescent="0.3">
      <c r="A7" s="9"/>
      <c r="B7" s="10" t="s">
        <v>310</v>
      </c>
      <c r="C7" s="3" t="s">
        <v>311</v>
      </c>
      <c r="D7" s="3" t="s">
        <v>311</v>
      </c>
      <c r="E7" s="3" t="s">
        <v>312</v>
      </c>
      <c r="G7" s="21" t="s">
        <v>286</v>
      </c>
    </row>
    <row r="8" spans="1:7" ht="29" x14ac:dyDescent="0.3">
      <c r="A8" s="9"/>
      <c r="B8" s="10" t="s">
        <v>294</v>
      </c>
      <c r="C8" s="3" t="s">
        <v>295</v>
      </c>
      <c r="D8" s="11" t="s">
        <v>295</v>
      </c>
      <c r="E8" s="3" t="s">
        <v>296</v>
      </c>
      <c r="G8" s="21" t="s">
        <v>289</v>
      </c>
    </row>
    <row r="9" spans="1:7" ht="29" x14ac:dyDescent="0.3">
      <c r="A9" s="9"/>
      <c r="B9" s="10" t="s">
        <v>297</v>
      </c>
      <c r="C9" s="3" t="s">
        <v>313</v>
      </c>
      <c r="D9" s="3" t="s">
        <v>313</v>
      </c>
      <c r="E9" s="3" t="s">
        <v>299</v>
      </c>
      <c r="G9" s="21" t="s">
        <v>293</v>
      </c>
    </row>
    <row r="10" spans="1:7" ht="29" x14ac:dyDescent="0.3">
      <c r="A10" s="12" t="s">
        <v>406</v>
      </c>
      <c r="B10" s="13" t="s">
        <v>404</v>
      </c>
      <c r="C10" s="4" t="s">
        <v>418</v>
      </c>
      <c r="D10" s="4" t="s">
        <v>413</v>
      </c>
      <c r="E10" s="4" t="s">
        <v>414</v>
      </c>
    </row>
    <row r="11" spans="1:7" ht="29" x14ac:dyDescent="0.3">
      <c r="A11" s="14"/>
      <c r="B11" s="15" t="s">
        <v>405</v>
      </c>
      <c r="C11" s="2" t="s">
        <v>407</v>
      </c>
      <c r="D11" s="2" t="s">
        <v>407</v>
      </c>
      <c r="E11" s="2" t="s">
        <v>407</v>
      </c>
    </row>
    <row r="12" spans="1:7" x14ac:dyDescent="0.3">
      <c r="A12" s="16"/>
      <c r="B12" s="10" t="s">
        <v>408</v>
      </c>
      <c r="C12" s="17" t="s">
        <v>305</v>
      </c>
      <c r="D12" s="17" t="s">
        <v>305</v>
      </c>
      <c r="E12" s="17" t="s">
        <v>305</v>
      </c>
    </row>
    <row r="13" spans="1:7" ht="15.5" x14ac:dyDescent="0.3">
      <c r="A13" s="6" t="s">
        <v>11</v>
      </c>
      <c r="B13" s="7" t="s">
        <v>306</v>
      </c>
      <c r="C13" s="8" t="s">
        <v>275</v>
      </c>
      <c r="D13" s="8" t="s">
        <v>275</v>
      </c>
      <c r="E13" s="8" t="s">
        <v>275</v>
      </c>
    </row>
    <row r="14" spans="1:7" x14ac:dyDescent="0.3">
      <c r="A14" s="9"/>
      <c r="B14" s="10"/>
      <c r="C14" s="3" t="s">
        <v>307</v>
      </c>
      <c r="D14" s="3" t="s">
        <v>307</v>
      </c>
      <c r="E14" s="3"/>
      <c r="G14" s="21" t="s">
        <v>300</v>
      </c>
    </row>
    <row r="15" spans="1:7" x14ac:dyDescent="0.3">
      <c r="A15" s="9"/>
      <c r="B15" s="10" t="s">
        <v>283</v>
      </c>
      <c r="C15" s="3" t="s">
        <v>284</v>
      </c>
      <c r="D15" s="3" t="s">
        <v>284</v>
      </c>
      <c r="E15" s="3" t="s">
        <v>285</v>
      </c>
    </row>
    <row r="16" spans="1:7" x14ac:dyDescent="0.3">
      <c r="A16" s="9"/>
      <c r="B16" s="10" t="s">
        <v>287</v>
      </c>
      <c r="C16" s="3" t="s">
        <v>314</v>
      </c>
      <c r="D16" s="3" t="s">
        <v>314</v>
      </c>
      <c r="E16" s="3" t="s">
        <v>315</v>
      </c>
    </row>
    <row r="17" spans="1:5" x14ac:dyDescent="0.3">
      <c r="A17" s="9"/>
      <c r="B17" s="10" t="s">
        <v>310</v>
      </c>
      <c r="C17" s="3" t="s">
        <v>311</v>
      </c>
      <c r="D17" s="3" t="s">
        <v>311</v>
      </c>
      <c r="E17" s="3" t="s">
        <v>312</v>
      </c>
    </row>
    <row r="18" spans="1:5" x14ac:dyDescent="0.3">
      <c r="A18" s="9"/>
      <c r="B18" s="10" t="s">
        <v>294</v>
      </c>
      <c r="C18" s="3" t="s">
        <v>316</v>
      </c>
      <c r="D18" s="3" t="s">
        <v>316</v>
      </c>
      <c r="E18" s="3" t="s">
        <v>296</v>
      </c>
    </row>
    <row r="19" spans="1:5" ht="29" x14ac:dyDescent="0.3">
      <c r="A19" s="18"/>
      <c r="B19" s="15" t="s">
        <v>297</v>
      </c>
      <c r="C19" s="2" t="s">
        <v>317</v>
      </c>
      <c r="D19" s="2" t="s">
        <v>317</v>
      </c>
      <c r="E19" s="3" t="s">
        <v>299</v>
      </c>
    </row>
    <row r="20" spans="1:5" ht="43.5" x14ac:dyDescent="0.3">
      <c r="A20" s="12" t="s">
        <v>406</v>
      </c>
      <c r="B20" s="13" t="s">
        <v>404</v>
      </c>
      <c r="C20" s="4" t="s">
        <v>415</v>
      </c>
      <c r="D20" s="4" t="s">
        <v>415</v>
      </c>
      <c r="E20" s="4" t="s">
        <v>416</v>
      </c>
    </row>
    <row r="21" spans="1:5" ht="29" x14ac:dyDescent="0.3">
      <c r="A21" s="14"/>
      <c r="B21" s="15" t="s">
        <v>405</v>
      </c>
      <c r="C21" s="2" t="s">
        <v>407</v>
      </c>
      <c r="D21" s="2" t="s">
        <v>407</v>
      </c>
      <c r="E21" s="2" t="s">
        <v>407</v>
      </c>
    </row>
    <row r="22" spans="1:5" x14ac:dyDescent="0.3">
      <c r="A22" s="16"/>
      <c r="B22" s="15" t="s">
        <v>408</v>
      </c>
      <c r="C22" s="17" t="s">
        <v>305</v>
      </c>
      <c r="D22" s="17" t="s">
        <v>305</v>
      </c>
      <c r="E22" s="17" t="s">
        <v>305</v>
      </c>
    </row>
    <row r="23" spans="1:5" ht="31" x14ac:dyDescent="0.3">
      <c r="A23" s="19" t="s">
        <v>172</v>
      </c>
      <c r="B23" s="10" t="s">
        <v>318</v>
      </c>
      <c r="C23" s="8" t="s">
        <v>319</v>
      </c>
      <c r="D23" s="8" t="s">
        <v>319</v>
      </c>
      <c r="E23" s="8" t="s">
        <v>319</v>
      </c>
    </row>
    <row r="24" spans="1:5" x14ac:dyDescent="0.3">
      <c r="A24" s="9"/>
      <c r="B24" s="10"/>
      <c r="C24" s="3" t="s">
        <v>320</v>
      </c>
      <c r="D24" s="3" t="s">
        <v>320</v>
      </c>
      <c r="E24" s="3"/>
    </row>
    <row r="25" spans="1:5" x14ac:dyDescent="0.3">
      <c r="A25" s="9"/>
      <c r="B25" s="10" t="s">
        <v>283</v>
      </c>
      <c r="C25" s="3" t="s">
        <v>284</v>
      </c>
      <c r="D25" s="3" t="s">
        <v>284</v>
      </c>
      <c r="E25" s="3" t="s">
        <v>285</v>
      </c>
    </row>
    <row r="26" spans="1:5" x14ac:dyDescent="0.3">
      <c r="A26" s="9"/>
      <c r="B26" s="10" t="s">
        <v>287</v>
      </c>
      <c r="C26" s="3" t="s">
        <v>321</v>
      </c>
      <c r="D26" s="3" t="s">
        <v>321</v>
      </c>
      <c r="E26" s="3" t="s">
        <v>322</v>
      </c>
    </row>
    <row r="27" spans="1:5" x14ac:dyDescent="0.3">
      <c r="A27" s="9"/>
      <c r="B27" s="10" t="s">
        <v>310</v>
      </c>
      <c r="C27" s="3" t="s">
        <v>311</v>
      </c>
      <c r="D27" s="3" t="s">
        <v>311</v>
      </c>
      <c r="E27" s="3" t="s">
        <v>312</v>
      </c>
    </row>
    <row r="28" spans="1:5" x14ac:dyDescent="0.3">
      <c r="A28" s="9"/>
      <c r="B28" s="10" t="s">
        <v>294</v>
      </c>
      <c r="C28" s="3" t="s">
        <v>295</v>
      </c>
      <c r="D28" s="3" t="s">
        <v>295</v>
      </c>
      <c r="E28" s="3" t="s">
        <v>296</v>
      </c>
    </row>
    <row r="29" spans="1:5" ht="29" x14ac:dyDescent="0.3">
      <c r="A29" s="18"/>
      <c r="B29" s="15" t="s">
        <v>297</v>
      </c>
      <c r="C29" s="2" t="s">
        <v>304</v>
      </c>
      <c r="D29" s="2" t="s">
        <v>304</v>
      </c>
      <c r="E29" s="2" t="s">
        <v>299</v>
      </c>
    </row>
    <row r="30" spans="1:5" x14ac:dyDescent="0.3">
      <c r="A30" s="20" t="s">
        <v>406</v>
      </c>
      <c r="B30" s="13" t="s">
        <v>404</v>
      </c>
      <c r="C30" s="4" t="s">
        <v>413</v>
      </c>
      <c r="D30" s="4" t="s">
        <v>413</v>
      </c>
      <c r="E30" s="4" t="s">
        <v>413</v>
      </c>
    </row>
    <row r="31" spans="1:5" ht="44.15" customHeight="1" x14ac:dyDescent="0.3">
      <c r="A31" s="9"/>
      <c r="B31" s="15" t="s">
        <v>405</v>
      </c>
      <c r="C31" s="2" t="s">
        <v>407</v>
      </c>
      <c r="D31" s="2" t="s">
        <v>407</v>
      </c>
      <c r="E31" s="2" t="s">
        <v>407</v>
      </c>
    </row>
    <row r="32" spans="1:5" x14ac:dyDescent="0.3">
      <c r="A32" s="18"/>
      <c r="B32" s="15" t="s">
        <v>408</v>
      </c>
      <c r="C32" s="4" t="s">
        <v>305</v>
      </c>
      <c r="D32" s="4" t="s">
        <v>305</v>
      </c>
      <c r="E32" s="4" t="s">
        <v>305</v>
      </c>
    </row>
    <row r="33" s="25" customFormat="1" x14ac:dyDescent="0.3"/>
    <row r="34" s="25" customFormat="1" x14ac:dyDescent="0.3"/>
    <row r="35" s="25" customFormat="1" x14ac:dyDescent="0.3"/>
    <row r="36" s="25" customFormat="1" x14ac:dyDescent="0.3"/>
    <row r="37" s="25" customFormat="1" x14ac:dyDescent="0.3"/>
    <row r="38" s="25" customFormat="1" x14ac:dyDescent="0.3"/>
    <row r="39" s="25" customFormat="1" x14ac:dyDescent="0.3"/>
    <row r="40" s="25" customFormat="1" x14ac:dyDescent="0.3"/>
    <row r="41" s="25" customFormat="1" x14ac:dyDescent="0.3"/>
    <row r="42" s="25" customFormat="1" x14ac:dyDescent="0.3"/>
    <row r="43" s="25" customFormat="1" x14ac:dyDescent="0.3"/>
    <row r="44" s="25" customFormat="1" x14ac:dyDescent="0.3"/>
    <row r="45" s="25" customFormat="1" x14ac:dyDescent="0.3"/>
  </sheetData>
  <pageMargins left="0.27559055118110237" right="0.35433070866141736" top="0.43307086614173229" bottom="0.39370078740157483" header="0.19685039370078741" footer="0.19685039370078741"/>
  <pageSetup paperSize="9" scale="79" orientation="landscape" r:id="rId1"/>
  <headerFooter>
    <oddHeader>&amp;C&amp;"-,מודגש"מכרז מרכזי 04-2019 - רכישת שירותים אינטגרטיביים להפקה וארגון של אירועים שונים עבור משרדי ממשלה</oddHeader>
    <oddFooter>&amp;Lדף: &amp;P מתוך: &amp;N&amp;C&amp;A&amp;R&amp;F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6"/>
  <sheetViews>
    <sheetView rightToLeft="1" workbookViewId="0">
      <selection activeCell="D5" sqref="D5"/>
    </sheetView>
  </sheetViews>
  <sheetFormatPr defaultRowHeight="14" x14ac:dyDescent="0.3"/>
  <cols>
    <col min="1" max="1" width="11.75" customWidth="1"/>
    <col min="2" max="2" width="10.58203125" customWidth="1"/>
    <col min="3" max="3" width="18.25" bestFit="1" customWidth="1"/>
  </cols>
  <sheetData>
    <row r="3" spans="1:3" x14ac:dyDescent="0.3">
      <c r="A3" t="s">
        <v>94</v>
      </c>
      <c r="B3" t="s">
        <v>93</v>
      </c>
      <c r="C3" t="s">
        <v>98</v>
      </c>
    </row>
    <row r="4" spans="1:3" x14ac:dyDescent="0.3">
      <c r="B4" t="s">
        <v>96</v>
      </c>
      <c r="C4" t="s">
        <v>99</v>
      </c>
    </row>
    <row r="5" spans="1:3" x14ac:dyDescent="0.3">
      <c r="B5" t="s">
        <v>97</v>
      </c>
      <c r="C5" t="s">
        <v>100</v>
      </c>
    </row>
    <row r="6" spans="1:3" x14ac:dyDescent="0.3">
      <c r="A6"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נספח ד - קטלוג מרכיבי אירוע</vt:lpstr>
      <vt:lpstr>ד-1- דרישות מינימום-א.בוקר</vt:lpstr>
      <vt:lpstr>ד-2- דרישות מינימום-א.צהריים</vt:lpstr>
      <vt:lpstr>ד-3- דרישות מינימום-א.ערב</vt:lpstr>
      <vt:lpstr>קטיגורית אירוע</vt:lpstr>
      <vt:lpstr>'נספח ד - קטלוג מרכיבי אירוע'!Print_Titles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anatb</dc:creator>
  <cp:lastModifiedBy>Ghelber Hilit</cp:lastModifiedBy>
  <cp:lastPrinted>2020-08-25T12:03:41Z</cp:lastPrinted>
  <dcterms:created xsi:type="dcterms:W3CDTF">2018-02-07T14:50:12Z</dcterms:created>
  <dcterms:modified xsi:type="dcterms:W3CDTF">2023-01-17T09:01:20Z</dcterms:modified>
</cp:coreProperties>
</file>